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SynologyDrive\新工作\菜單\113.12\"/>
    </mc:Choice>
  </mc:AlternateContent>
  <xr:revisionPtr revIDLastSave="0" documentId="13_ncr:1_{FFAB3F13-C125-4A8B-896F-E4079B983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12國中公版 " sheetId="3" r:id="rId1"/>
  </sheets>
  <definedNames>
    <definedName name="_xlnm.Print_Area" localSheetId="0">'11312國中公版 '!$A$1:$N$48</definedName>
  </definedNames>
  <calcPr calcId="191029"/>
</workbook>
</file>

<file path=xl/calcChain.xml><?xml version="1.0" encoding="utf-8"?>
<calcChain xmlns="http://schemas.openxmlformats.org/spreadsheetml/2006/main">
  <c r="H48" i="3" l="1"/>
  <c r="N45" i="3"/>
  <c r="N43" i="3"/>
  <c r="N41" i="3"/>
  <c r="N39" i="3"/>
  <c r="N37" i="3"/>
  <c r="N35" i="3"/>
  <c r="N33" i="3"/>
  <c r="N31" i="3"/>
  <c r="N29" i="3"/>
  <c r="N27" i="3"/>
  <c r="N25" i="3"/>
  <c r="N23" i="3"/>
  <c r="N21" i="3"/>
  <c r="N19" i="3"/>
  <c r="N17" i="3"/>
  <c r="N15" i="3"/>
  <c r="N13" i="3"/>
  <c r="N11" i="3"/>
  <c r="N9" i="3"/>
  <c r="N7" i="3"/>
  <c r="N5" i="3"/>
  <c r="N3" i="3"/>
</calcChain>
</file>

<file path=xl/sharedStrings.xml><?xml version="1.0" encoding="utf-8"?>
<sst xmlns="http://schemas.openxmlformats.org/spreadsheetml/2006/main" count="279" uniqueCount="228">
  <si>
    <t>日期</t>
    <phoneticPr fontId="1" type="noConversion"/>
  </si>
  <si>
    <t>星期</t>
    <phoneticPr fontId="1" type="noConversion"/>
  </si>
  <si>
    <t>主食</t>
    <phoneticPr fontId="1" type="noConversion"/>
  </si>
  <si>
    <t>美味主菜</t>
    <phoneticPr fontId="1" type="noConversion"/>
  </si>
  <si>
    <t>美味副菜</t>
    <phoneticPr fontId="1" type="noConversion"/>
  </si>
  <si>
    <t>青菜</t>
    <phoneticPr fontId="1" type="noConversion"/>
  </si>
  <si>
    <t>湯品</t>
    <phoneticPr fontId="1" type="noConversion"/>
  </si>
  <si>
    <t>全榖雜糧類 (份)</t>
    <phoneticPr fontId="1" type="noConversion"/>
  </si>
  <si>
    <t>豆魚蛋肉類  (份)</t>
    <phoneticPr fontId="1" type="noConversion"/>
  </si>
  <si>
    <t>蔬菜 (份)</t>
    <phoneticPr fontId="1" type="noConversion"/>
  </si>
  <si>
    <t>油脂與堅果類  (份)</t>
    <phoneticPr fontId="1" type="noConversion"/>
  </si>
  <si>
    <t>熱  量 (Kcal)</t>
    <phoneticPr fontId="1" type="noConversion"/>
  </si>
  <si>
    <t>二</t>
    <phoneticPr fontId="1" type="noConversion"/>
  </si>
  <si>
    <t>有機       蔬菜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</si>
  <si>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</si>
  <si>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</si>
  <si>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</si>
  <si>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</si>
  <si>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產銷履歷蔬菜</t>
    <phoneticPr fontId="1" type="noConversion"/>
  </si>
  <si>
    <t>季節          蔬菜</t>
    <phoneticPr fontId="1" type="noConversion"/>
  </si>
  <si>
    <t>有機       蔬菜</t>
  </si>
  <si>
    <t>季節          蔬菜</t>
  </si>
  <si>
    <t>綠豆.包心粉圓</t>
    <phoneticPr fontId="1" type="noConversion"/>
  </si>
  <si>
    <t>C雞肉/炸</t>
    <phoneticPr fontId="1" type="noConversion"/>
  </si>
  <si>
    <t>燕麥Q飯</t>
    <phoneticPr fontId="1" type="noConversion"/>
  </si>
  <si>
    <t>白飯</t>
    <phoneticPr fontId="1" type="noConversion"/>
  </si>
  <si>
    <t>螞蟻上樹</t>
    <phoneticPr fontId="1" type="noConversion"/>
  </si>
  <si>
    <t>非基改油豆腐.C豬肉/煮</t>
    <phoneticPr fontId="1" type="noConversion"/>
  </si>
  <si>
    <t>Q非基改玉米粒.Q雞蛋/炒</t>
    <phoneticPr fontId="1" type="noConversion"/>
  </si>
  <si>
    <t>季豆甜不辣</t>
    <phoneticPr fontId="1" type="noConversion"/>
  </si>
  <si>
    <t>T四季豆.Q甜不辣/炒</t>
    <phoneticPr fontId="1" type="noConversion"/>
  </si>
  <si>
    <t>C豬肉/燒</t>
    <phoneticPr fontId="1" type="noConversion"/>
  </si>
  <si>
    <t>蜜汁豆干</t>
    <phoneticPr fontId="1" type="noConversion"/>
  </si>
  <si>
    <t>Q馬鈴薯.Q紅蘿蔔/煮</t>
    <phoneticPr fontId="1" type="noConversion"/>
  </si>
  <si>
    <t>香蔥菜脯蛋</t>
    <phoneticPr fontId="1" type="noConversion"/>
  </si>
  <si>
    <t>香菇雞湯</t>
    <phoneticPr fontId="1" type="noConversion"/>
  </si>
  <si>
    <t>玉米濃湯</t>
    <phoneticPr fontId="1" type="noConversion"/>
  </si>
  <si>
    <t>Q非基改玉米粒.Q雞蛋</t>
    <phoneticPr fontId="1" type="noConversion"/>
  </si>
  <si>
    <t>酸辣湯</t>
    <phoneticPr fontId="1" type="noConversion"/>
  </si>
  <si>
    <t>非基改豆腐.Q雞蛋.Q木耳</t>
    <phoneticPr fontId="1" type="noConversion"/>
  </si>
  <si>
    <t>麥片Q飯</t>
    <phoneticPr fontId="1" type="noConversion"/>
  </si>
  <si>
    <t>蕎麥米飯</t>
    <phoneticPr fontId="1" type="noConversion"/>
  </si>
  <si>
    <t>非基改豆腐.味噌</t>
  </si>
  <si>
    <t>C雞肉/燒</t>
    <phoneticPr fontId="1" type="noConversion"/>
  </si>
  <si>
    <t>炭燒雞排</t>
    <phoneticPr fontId="1" type="noConversion"/>
  </si>
  <si>
    <t>番茄蛋花湯</t>
    <phoneticPr fontId="1" type="noConversion"/>
  </si>
  <si>
    <t>Q番茄.Q雞蛋</t>
    <phoneticPr fontId="1" type="noConversion"/>
  </si>
  <si>
    <t>非基改黑豆干.Q洋蔥/燒</t>
    <phoneticPr fontId="1" type="noConversion"/>
  </si>
  <si>
    <t>12/2</t>
    <phoneticPr fontId="1" type="noConversion"/>
  </si>
  <si>
    <t>12/3</t>
    <phoneticPr fontId="1" type="noConversion"/>
  </si>
  <si>
    <t>12/4</t>
    <phoneticPr fontId="1" type="noConversion"/>
  </si>
  <si>
    <t>12/5</t>
    <phoneticPr fontId="1" type="noConversion"/>
  </si>
  <si>
    <t>12/6</t>
    <phoneticPr fontId="1" type="noConversion"/>
  </si>
  <si>
    <t>12/9</t>
    <phoneticPr fontId="1" type="noConversion"/>
  </si>
  <si>
    <t>12/10</t>
    <phoneticPr fontId="1" type="noConversion"/>
  </si>
  <si>
    <t>12/11</t>
    <phoneticPr fontId="1" type="noConversion"/>
  </si>
  <si>
    <t>12/12</t>
    <phoneticPr fontId="1" type="noConversion"/>
  </si>
  <si>
    <t>12/13</t>
    <phoneticPr fontId="1" type="noConversion"/>
  </si>
  <si>
    <t>12/16</t>
    <phoneticPr fontId="1" type="noConversion"/>
  </si>
  <si>
    <t>12/17</t>
    <phoneticPr fontId="1" type="noConversion"/>
  </si>
  <si>
    <t>12/18</t>
    <phoneticPr fontId="1" type="noConversion"/>
  </si>
  <si>
    <t>12/19</t>
    <phoneticPr fontId="1" type="noConversion"/>
  </si>
  <si>
    <t>12/20</t>
    <phoneticPr fontId="1" type="noConversion"/>
  </si>
  <si>
    <t>12/23</t>
    <phoneticPr fontId="1" type="noConversion"/>
  </si>
  <si>
    <t>12/24</t>
    <phoneticPr fontId="1" type="noConversion"/>
  </si>
  <si>
    <t>12/25</t>
    <phoneticPr fontId="1" type="noConversion"/>
  </si>
  <si>
    <t>12/26</t>
    <phoneticPr fontId="1" type="noConversion"/>
  </si>
  <si>
    <t>12/27</t>
    <phoneticPr fontId="1" type="noConversion"/>
  </si>
  <si>
    <t>12/30</t>
    <phoneticPr fontId="1" type="noConversion"/>
  </si>
  <si>
    <t>12/31</t>
    <phoneticPr fontId="1" type="noConversion"/>
  </si>
  <si>
    <t>塔香三杯雞</t>
    <phoneticPr fontId="1" type="noConversion"/>
  </si>
  <si>
    <t>C雞肉/炒</t>
    <phoneticPr fontId="1" type="noConversion"/>
  </si>
  <si>
    <t>鐵板肉柳</t>
    <phoneticPr fontId="1" type="noConversion"/>
  </si>
  <si>
    <t>C豬肉.Q洋蔥/炒</t>
    <phoneticPr fontId="1" type="noConversion"/>
  </si>
  <si>
    <t>非基改豆腐.C豬肉/煮</t>
    <phoneticPr fontId="1" type="noConversion"/>
  </si>
  <si>
    <t>銀芽肉絲</t>
    <phoneticPr fontId="1" type="noConversion"/>
  </si>
  <si>
    <t>Q豆芽菜.C豬肉.Q韭菜/炒</t>
    <phoneticPr fontId="1" type="noConversion"/>
  </si>
  <si>
    <t>Q白蘿蔔.Q紅蘿蔔.C豬肉/煮</t>
    <phoneticPr fontId="1" type="noConversion"/>
  </si>
  <si>
    <t>宮保油豆腐</t>
    <phoneticPr fontId="1" type="noConversion"/>
  </si>
  <si>
    <t>C雞肉.Q洋芋/煮</t>
    <phoneticPr fontId="1" type="noConversion"/>
  </si>
  <si>
    <t>人氣蒸蛋</t>
    <phoneticPr fontId="1" type="noConversion"/>
  </si>
  <si>
    <t>Q雞蛋/蒸</t>
    <phoneticPr fontId="1" type="noConversion"/>
  </si>
  <si>
    <t>大瓜菇菇</t>
    <phoneticPr fontId="1" type="noConversion"/>
  </si>
  <si>
    <t>Q大黃瓜.Q香菇/炒</t>
    <phoneticPr fontId="1" type="noConversion"/>
  </si>
  <si>
    <t>Q雞蛋.蔥.菜脯/炒</t>
    <phoneticPr fontId="1" type="noConversion"/>
  </si>
  <si>
    <t>冬瓜燉雞湯</t>
    <phoneticPr fontId="1" type="noConversion"/>
  </si>
  <si>
    <t>Q冬瓜.C雞肉</t>
    <phoneticPr fontId="1" type="noConversion"/>
  </si>
  <si>
    <t>羅宋湯</t>
    <phoneticPr fontId="1" type="noConversion"/>
  </si>
  <si>
    <t>Q馬鈴薯.Q番茄.C豬肉</t>
    <phoneticPr fontId="1" type="noConversion"/>
  </si>
  <si>
    <t>大阪香酥豬排</t>
    <phoneticPr fontId="1" type="noConversion"/>
  </si>
  <si>
    <t>C豬肉/炸</t>
    <phoneticPr fontId="1" type="noConversion"/>
  </si>
  <si>
    <t>蘑菇醬豬排</t>
    <phoneticPr fontId="1" type="noConversion"/>
  </si>
  <si>
    <t>海帶三絲</t>
    <phoneticPr fontId="1" type="noConversion"/>
  </si>
  <si>
    <t>海帶絲.C豬肉.非基改白干絲/炒</t>
    <phoneticPr fontId="1" type="noConversion"/>
  </si>
  <si>
    <t>冬粉.Q紅蘿蔔.Q高麗菜/炒</t>
    <phoneticPr fontId="1" type="noConversion"/>
  </si>
  <si>
    <t>海結麵輪</t>
    <phoneticPr fontId="1" type="noConversion"/>
  </si>
  <si>
    <t>海帶結.麵輪/煮</t>
    <phoneticPr fontId="1" type="noConversion"/>
  </si>
  <si>
    <t>蒜蓉豆腐</t>
    <phoneticPr fontId="1" type="noConversion"/>
  </si>
  <si>
    <t>蔬菜雙菇湯</t>
    <phoneticPr fontId="1" type="noConversion"/>
  </si>
  <si>
    <t>C豬肉.Q馬鈴薯/煮</t>
    <phoneticPr fontId="1" type="noConversion"/>
  </si>
  <si>
    <t>醬爆雞丁</t>
    <phoneticPr fontId="1" type="noConversion"/>
  </si>
  <si>
    <t>左宗棠酸甜雞</t>
    <phoneticPr fontId="1" type="noConversion"/>
  </si>
  <si>
    <t>日式茶碗蒸</t>
    <phoneticPr fontId="1" type="noConversion"/>
  </si>
  <si>
    <t>田園粉絲煲</t>
    <phoneticPr fontId="1" type="noConversion"/>
  </si>
  <si>
    <t>C豬肉.冬粉.Q紅蘿蔔/炒</t>
    <phoneticPr fontId="1" type="noConversion"/>
  </si>
  <si>
    <t>芹香小炒</t>
    <phoneticPr fontId="1" type="noConversion"/>
  </si>
  <si>
    <t>非基改豆干片.Q芹.Q紅蘿蔔/炒</t>
    <phoneticPr fontId="1" type="noConversion"/>
  </si>
  <si>
    <t>Q白蘿蔔.非基改豆干.素肚/滷</t>
    <phoneticPr fontId="1" type="noConversion"/>
  </si>
  <si>
    <t>柴魚味噌湯</t>
    <phoneticPr fontId="1" type="noConversion"/>
  </si>
  <si>
    <t>柴魚.味噌.非基改豆腐</t>
    <phoneticPr fontId="1" type="noConversion"/>
  </si>
  <si>
    <t>港式肉骨茶</t>
    <phoneticPr fontId="1" type="noConversion"/>
  </si>
  <si>
    <t>招牌炒麵</t>
    <phoneticPr fontId="1" type="noConversion"/>
  </si>
  <si>
    <t>肉絲炒飯</t>
    <phoneticPr fontId="1" type="noConversion"/>
  </si>
  <si>
    <t>胚芽米飯</t>
  </si>
  <si>
    <t>五穀米飯</t>
  </si>
  <si>
    <t>義大利肉醬</t>
    <phoneticPr fontId="1" type="noConversion"/>
  </si>
  <si>
    <t>C豬肉.Q非基改玉米粒.Q紅蘿蔔/煮</t>
    <phoneticPr fontId="1" type="noConversion"/>
  </si>
  <si>
    <t>雞絲時蔬</t>
    <phoneticPr fontId="1" type="noConversion"/>
  </si>
  <si>
    <t>C雞肉.Q高麗菜/炒</t>
    <phoneticPr fontId="1" type="noConversion"/>
  </si>
  <si>
    <t>白玉豚肉湯</t>
    <phoneticPr fontId="1" type="noConversion"/>
  </si>
  <si>
    <t>Q白蘿蔔.C豬肉</t>
    <phoneticPr fontId="1" type="noConversion"/>
  </si>
  <si>
    <t>羅勒杏菇燴干</t>
    <phoneticPr fontId="1" type="noConversion"/>
  </si>
  <si>
    <t>乳酪蒸蛋</t>
    <phoneticPr fontId="1" type="noConversion"/>
  </si>
  <si>
    <t>Q冬瓜.C豬肉/燒</t>
    <phoneticPr fontId="1" type="noConversion"/>
  </si>
  <si>
    <t>Q彩椒.Q大頭菜/炒</t>
    <phoneticPr fontId="1" type="noConversion"/>
  </si>
  <si>
    <t>Q大黃瓜.Q木耳/炒</t>
    <phoneticPr fontId="1" type="noConversion"/>
  </si>
  <si>
    <t>味噌燒雞</t>
    <phoneticPr fontId="1" type="noConversion"/>
  </si>
  <si>
    <t>C雞肉.Q高麗菜/燒</t>
    <phoneticPr fontId="1" type="noConversion"/>
  </si>
  <si>
    <t>小魚花生</t>
    <phoneticPr fontId="1" type="noConversion"/>
  </si>
  <si>
    <t>小魚干.非基改豆干片.花生/炒</t>
    <phoneticPr fontId="1" type="noConversion"/>
  </si>
  <si>
    <t>金菇時蔬</t>
    <phoneticPr fontId="1" type="noConversion"/>
  </si>
  <si>
    <t>Q金針菇.Q高麗菜.C豬肉/炒</t>
    <phoneticPr fontId="1" type="noConversion"/>
  </si>
  <si>
    <t>起司洋蔥蛋</t>
    <phoneticPr fontId="1" type="noConversion"/>
  </si>
  <si>
    <t>Q洋蔥.Q雞蛋/炒</t>
    <phoneticPr fontId="1" type="noConversion"/>
  </si>
  <si>
    <t>Q香菇.Q白蘿蔔.C雞肉</t>
    <phoneticPr fontId="1" type="noConversion"/>
  </si>
  <si>
    <t>T季豆.Q雞蛋/炒</t>
    <phoneticPr fontId="1" type="noConversion"/>
  </si>
  <si>
    <t>米蘭燉肉</t>
    <phoneticPr fontId="1" type="noConversion"/>
  </si>
  <si>
    <t>冬瓜肉末燒</t>
    <phoneticPr fontId="1" type="noConversion"/>
  </si>
  <si>
    <t>Q白蘿蔔.C豬肉.肉骨茶包</t>
    <phoneticPr fontId="1" type="noConversion"/>
  </si>
  <si>
    <t>T紅豆.地瓜圓</t>
    <phoneticPr fontId="1" type="noConversion"/>
  </si>
  <si>
    <t>豆薯肉片湯</t>
  </si>
  <si>
    <t>Q豆薯.C豬肉</t>
  </si>
  <si>
    <t>田園肉羹湯</t>
  </si>
  <si>
    <t>C肉羹.Q高麗菜.Q紅蘿蔔</t>
  </si>
  <si>
    <t>日式味噌湯</t>
  </si>
  <si>
    <t>貴族濃湯</t>
  </si>
  <si>
    <t>Q非基改玉米粒.Q雞蛋</t>
  </si>
  <si>
    <t>玉米肉茸</t>
  </si>
  <si>
    <t>Q非基改玉米.C豬肉.Q紅蘿蔔/煮</t>
  </si>
  <si>
    <t>甘甜瓜仔肉</t>
  </si>
  <si>
    <t>醃瓜.C豬肉.非基改豆干丁/煮</t>
  </si>
  <si>
    <t>芋圓.小薏仁</t>
    <phoneticPr fontId="1" type="noConversion"/>
  </si>
  <si>
    <t>紅豆.仙草汁.QQ</t>
    <phoneticPr fontId="1" type="noConversion"/>
  </si>
  <si>
    <t>砂鍋白菜滷</t>
  </si>
  <si>
    <t>Q大白菜.Q芋頭/滷</t>
  </si>
  <si>
    <t>芽菜肉絲</t>
    <phoneticPr fontId="1" type="noConversion"/>
  </si>
  <si>
    <t>Q豆芽菜.C豬肉/炒</t>
    <phoneticPr fontId="1" type="noConversion"/>
  </si>
  <si>
    <t>結頭肉片湯</t>
    <phoneticPr fontId="1" type="noConversion"/>
  </si>
  <si>
    <t>Q結頭菜.C豬肉</t>
    <phoneticPr fontId="1" type="noConversion"/>
  </si>
  <si>
    <t>竹筍燉肉湯</t>
    <phoneticPr fontId="1" type="noConversion"/>
  </si>
  <si>
    <t>竹筍.C豬肉</t>
    <phoneticPr fontId="1" type="noConversion"/>
  </si>
  <si>
    <t>竹筍.C豬肉/煮</t>
  </si>
  <si>
    <t>古早味悶筍</t>
    <phoneticPr fontId="1" type="noConversion"/>
  </si>
  <si>
    <t>Q絲瓜.Q香菇.Q秀珍菇</t>
    <phoneticPr fontId="1" type="noConversion"/>
  </si>
  <si>
    <r>
      <rPr>
        <sz val="230"/>
        <color rgb="FFFF0000"/>
        <rFont val="華康超明體"/>
        <family val="3"/>
        <charset val="136"/>
      </rPr>
      <t>津味</t>
    </r>
    <r>
      <rPr>
        <sz val="80"/>
        <color rgb="FFFF0000"/>
        <rFont val="華康超明體"/>
        <family val="3"/>
        <charset val="136"/>
      </rPr>
      <t>優質午餐</t>
    </r>
    <phoneticPr fontId="1" type="noConversion"/>
  </si>
  <si>
    <t>Q馬鈴薯.Q紅蘿蔔.C雞肉/煮</t>
    <phoneticPr fontId="1" type="noConversion"/>
  </si>
  <si>
    <t>C豬肉.Q杏鮑菇/煮</t>
    <phoneticPr fontId="1" type="noConversion"/>
  </si>
  <si>
    <t>糖醋雞丁</t>
    <phoneticPr fontId="1" type="noConversion"/>
  </si>
  <si>
    <t>C雞肉.Q洋蔥/燒</t>
    <phoneticPr fontId="1" type="noConversion"/>
  </si>
  <si>
    <t>海帶根.C豬肉/炒</t>
    <phoneticPr fontId="1" type="noConversion"/>
  </si>
  <si>
    <t>蕎麥米飯</t>
  </si>
  <si>
    <t>白飯</t>
  </si>
  <si>
    <t>小薏仁飯</t>
  </si>
  <si>
    <t>小米香飯</t>
  </si>
  <si>
    <r>
      <rPr>
        <sz val="40"/>
        <rFont val="標楷體"/>
        <family val="4"/>
        <charset val="136"/>
      </rPr>
      <t>★本廠食材來源一律使用「國產豬肉」，產地：台灣。</t>
    </r>
    <r>
      <rPr>
        <sz val="36"/>
        <rFont val="標楷體"/>
        <family val="4"/>
        <charset val="136"/>
      </rPr>
      <t>◎全面使用非基因改造黃豆製品及玉米。◆注意：甲殼類.芒果.花生.奶類.蛋.堅果類.芝麻.含麩質之穀物.大豆.魚類及其製品為食品過敏原，不適合對其過敏體質者食用。</t>
    </r>
    <r>
      <rPr>
        <sz val="28"/>
        <rFont val="標楷體"/>
        <family val="4"/>
        <charset val="136"/>
      </rPr>
      <t xml:space="preserve">▽週一供應產銷履歷蔬菜、週二、四、五供應有機蔬菜，以桃園市農會所提供的深色蔬菜為主。營養師：李怡宣    </t>
    </r>
    <r>
      <rPr>
        <sz val="32"/>
        <rFont val="標楷體"/>
        <family val="4"/>
        <charset val="136"/>
      </rPr>
      <t xml:space="preserve">                                                                             
                 </t>
    </r>
    <phoneticPr fontId="1" type="noConversion"/>
  </si>
  <si>
    <t>白飯</t>
    <phoneticPr fontId="1" type="noConversion"/>
  </si>
  <si>
    <t>Q彩椒.C花椰菜/炒</t>
    <phoneticPr fontId="1" type="noConversion"/>
  </si>
  <si>
    <t>非基改豆腐.C豬肉/燒</t>
    <phoneticPr fontId="1" type="noConversion"/>
  </si>
  <si>
    <t>客家鹹湯圓</t>
  </si>
  <si>
    <t>湯圓.Q芹菜.C豬肉</t>
  </si>
  <si>
    <t>紫菜蛋花湯</t>
  </si>
  <si>
    <t>紫菜.Q雞蛋</t>
  </si>
  <si>
    <t>家常豆腐</t>
    <phoneticPr fontId="1" type="noConversion"/>
  </si>
  <si>
    <t>時蔬燉雞</t>
    <phoneticPr fontId="1" type="noConversion"/>
  </si>
  <si>
    <t>白醬洋芋雞</t>
    <phoneticPr fontId="1" type="noConversion"/>
  </si>
  <si>
    <t>一品滷味燙</t>
    <phoneticPr fontId="1" type="noConversion"/>
  </si>
  <si>
    <t>青醬洋芋</t>
    <phoneticPr fontId="1" type="noConversion"/>
  </si>
  <si>
    <t>義大利麵</t>
    <phoneticPr fontId="1" type="noConversion"/>
  </si>
  <si>
    <t>卡啦脆皮雞翅</t>
    <phoneticPr fontId="1" type="noConversion"/>
  </si>
  <si>
    <t>九州關東煮</t>
    <phoneticPr fontId="1" type="noConversion"/>
  </si>
  <si>
    <t>金沙敏豆</t>
    <phoneticPr fontId="1" type="noConversion"/>
  </si>
  <si>
    <t>法式白醬</t>
    <phoneticPr fontId="1" type="noConversion"/>
  </si>
  <si>
    <t>黑糖奶茶</t>
    <phoneticPr fontId="1" type="noConversion"/>
  </si>
  <si>
    <t>鍋燒魚煲</t>
    <phoneticPr fontId="1" type="noConversion"/>
  </si>
  <si>
    <t>煎餃/薯條</t>
    <phoneticPr fontId="1" type="noConversion"/>
  </si>
  <si>
    <t>C煎餃.Q薯條/炸</t>
    <phoneticPr fontId="1" type="noConversion"/>
  </si>
  <si>
    <t>義式洋芋雞</t>
    <phoneticPr fontId="1" type="noConversion"/>
  </si>
  <si>
    <t>醬燒獅子頭</t>
    <phoneticPr fontId="1" type="noConversion"/>
  </si>
  <si>
    <t>C獅子頭.Q大白菜/燒</t>
    <phoneticPr fontId="1" type="noConversion"/>
  </si>
  <si>
    <t>彩椒花椰菜</t>
    <phoneticPr fontId="1" type="noConversion"/>
  </si>
  <si>
    <t>主廚炒飯</t>
    <phoneticPr fontId="1" type="noConversion"/>
  </si>
  <si>
    <t>布丁酥/雞塊</t>
    <phoneticPr fontId="1" type="noConversion"/>
  </si>
  <si>
    <t>C布丁酥.C雞塊/炸</t>
    <phoneticPr fontId="1" type="noConversion"/>
  </si>
  <si>
    <t>綠豆包心粉圓</t>
    <phoneticPr fontId="1" type="noConversion"/>
  </si>
  <si>
    <t>白飯</t>
    <phoneticPr fontId="1" type="noConversion"/>
  </si>
  <si>
    <t>沙茶魚丁</t>
    <phoneticPr fontId="1" type="noConversion"/>
  </si>
  <si>
    <t>C水鯊魚/燒</t>
    <phoneticPr fontId="1" type="noConversion"/>
  </si>
  <si>
    <t>泰式打拋雞</t>
    <phoneticPr fontId="1" type="noConversion"/>
  </si>
  <si>
    <t>玉米滑蛋</t>
    <phoneticPr fontId="1" type="noConversion"/>
  </si>
  <si>
    <t>彩椒大頭菜</t>
    <phoneticPr fontId="1" type="noConversion"/>
  </si>
  <si>
    <t>綜合燒仙草</t>
    <phoneticPr fontId="1" type="noConversion"/>
  </si>
  <si>
    <t>刺瓜雲耳</t>
    <phoneticPr fontId="1" type="noConversion"/>
  </si>
  <si>
    <t>奶香菇菇肉片</t>
    <phoneticPr fontId="1" type="noConversion"/>
  </si>
  <si>
    <t>起司章魚燒</t>
    <phoneticPr fontId="1" type="noConversion"/>
  </si>
  <si>
    <t>C魷魚丸/燒</t>
    <phoneticPr fontId="1" type="noConversion"/>
  </si>
  <si>
    <t>海根肉絲</t>
    <phoneticPr fontId="1" type="noConversion"/>
  </si>
  <si>
    <t>紅豆地瓜圓</t>
    <phoneticPr fontId="1" type="noConversion"/>
  </si>
  <si>
    <t>糖醋魚柳</t>
    <phoneticPr fontId="1" type="noConversion"/>
  </si>
  <si>
    <t>脆皮炸雞排</t>
    <phoneticPr fontId="1" type="noConversion"/>
  </si>
  <si>
    <t>蔬菜福州丸</t>
    <phoneticPr fontId="1" type="noConversion"/>
  </si>
  <si>
    <t>C福州丸.Q高麗菜/煮</t>
    <phoneticPr fontId="1" type="noConversion"/>
  </si>
  <si>
    <t>京都壽喜燒</t>
    <phoneticPr fontId="1" type="noConversion"/>
  </si>
  <si>
    <t>肉絲花椰</t>
    <phoneticPr fontId="1" type="noConversion"/>
  </si>
  <si>
    <t>C花椰菜.C豬肉/炒</t>
    <phoneticPr fontId="1" type="noConversion"/>
  </si>
  <si>
    <t>白飯
(蔬食日)</t>
    <phoneticPr fontId="1" type="noConversion"/>
  </si>
  <si>
    <t>豆奶</t>
    <phoneticPr fontId="1" type="noConversion"/>
  </si>
  <si>
    <r>
      <t>搖搖鹹酥雞</t>
    </r>
    <r>
      <rPr>
        <sz val="48"/>
        <rFont val="華康中圓體"/>
        <family val="3"/>
        <charset val="136"/>
      </rPr>
      <t>×2</t>
    </r>
    <phoneticPr fontId="1" type="noConversion"/>
  </si>
  <si>
    <t>Q杏鮑菇.非基改四分干.C豬肉/燒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</si>
</sst>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\ h:mm;@"/>
  </numFmts>
  <fonts count="4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0"/>
      <color theme="1"/>
      <name val="華康POP1體W7(P)"/>
      <family val="5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20"/>
      <name val="微軟正黑體"/>
      <family val="2"/>
      <charset val="136"/>
    </font>
    <font>
      <sz val="55"/>
      <name val="雅坊美工12"/>
      <family val="3"/>
      <charset val="136"/>
    </font>
    <font>
      <sz val="44"/>
      <name val="微軟正黑體"/>
      <family val="2"/>
      <charset val="136"/>
    </font>
    <font>
      <sz val="16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16"/>
      <name val="新細明體"/>
      <family val="1"/>
      <charset val="136"/>
    </font>
    <font>
      <sz val="48"/>
      <name val="微軟正黑體"/>
      <family val="2"/>
      <charset val="136"/>
    </font>
    <font>
      <sz val="44"/>
      <name val="雅坊美工04"/>
      <family val="3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9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36"/>
      <name val="微軟正黑體"/>
      <family val="2"/>
      <charset val="136"/>
    </font>
    <font>
      <sz val="42"/>
      <name val="微軟正黑體"/>
      <family val="2"/>
      <charset val="136"/>
    </font>
    <font>
      <sz val="24"/>
      <name val="Arial Unicode MS"/>
      <family val="2"/>
      <charset val="136"/>
    </font>
    <font>
      <sz val="28"/>
      <name val="標楷體"/>
      <family val="4"/>
      <charset val="136"/>
    </font>
    <font>
      <sz val="26"/>
      <name val="微軟正黑體"/>
      <family val="2"/>
      <charset val="136"/>
    </font>
    <font>
      <sz val="32"/>
      <name val="標楷體"/>
      <family val="4"/>
      <charset val="136"/>
    </font>
    <font>
      <sz val="52"/>
      <name val="華康中圓體"/>
      <family val="3"/>
      <charset val="136"/>
    </font>
    <font>
      <sz val="48"/>
      <name val="華康中圓體"/>
      <family val="3"/>
      <charset val="136"/>
    </font>
    <font>
      <sz val="80"/>
      <color rgb="FFFF0000"/>
      <name val="華康超明體"/>
      <family val="3"/>
      <charset val="136"/>
    </font>
    <font>
      <sz val="70"/>
      <color rgb="FFFF0000"/>
      <name val="華康超明體"/>
      <family val="3"/>
      <charset val="136"/>
    </font>
    <font>
      <sz val="230"/>
      <color rgb="FFFF0000"/>
      <name val="華康超明體"/>
      <family val="3"/>
      <charset val="136"/>
    </font>
    <font>
      <b/>
      <sz val="18"/>
      <name val="微軟正黑體"/>
      <family val="2"/>
      <charset val="136"/>
    </font>
    <font>
      <b/>
      <sz val="26"/>
      <name val="微軟正黑體"/>
      <family val="2"/>
      <charset val="136"/>
    </font>
    <font>
      <sz val="26"/>
      <name val="雅坊美工04"/>
      <family val="3"/>
      <charset val="136"/>
    </font>
    <font>
      <sz val="26"/>
      <name val="華康墨字體(P)"/>
      <family val="3"/>
      <charset val="136"/>
    </font>
    <font>
      <sz val="26"/>
      <name val="文鼎中特黑"/>
      <family val="3"/>
      <charset val="136"/>
    </font>
    <font>
      <sz val="40"/>
      <name val="標楷體"/>
      <family val="4"/>
      <charset val="136"/>
    </font>
    <font>
      <sz val="36"/>
      <name val="標楷體"/>
      <family val="4"/>
      <charset val="136"/>
    </font>
    <font>
      <sz val="24"/>
      <name val="微軟正黑體"/>
      <family val="2"/>
      <charset val="136"/>
    </font>
    <font>
      <sz val="72"/>
      <name val="華康中圓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DashDotDot">
        <color rgb="FFFF006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FFC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rgb="FFFFC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vertical="center" wrapText="1"/>
    </xf>
    <xf numFmtId="0" fontId="11" fillId="2" borderId="16" xfId="0" applyFont="1" applyFill="1" applyBorder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4" borderId="37" xfId="0" applyFont="1" applyFill="1" applyBorder="1" applyAlignment="1">
      <alignment vertical="center" wrapText="1"/>
    </xf>
    <xf numFmtId="0" fontId="11" fillId="4" borderId="40" xfId="0" applyFont="1" applyFill="1" applyBorder="1">
      <alignment vertical="center"/>
    </xf>
    <xf numFmtId="0" fontId="0" fillId="3" borderId="0" xfId="0" applyFill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>
      <alignment vertical="center"/>
    </xf>
    <xf numFmtId="0" fontId="19" fillId="3" borderId="0" xfId="0" applyFont="1" applyFill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10" fillId="6" borderId="37" xfId="0" applyFont="1" applyFill="1" applyBorder="1" applyAlignment="1">
      <alignment vertical="center" wrapText="1"/>
    </xf>
    <xf numFmtId="0" fontId="9" fillId="6" borderId="38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1" fillId="6" borderId="40" xfId="0" applyFont="1" applyFill="1" applyBorder="1">
      <alignment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 vertical="center"/>
    </xf>
    <xf numFmtId="0" fontId="10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1" fillId="4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 shrinkToFit="1"/>
    </xf>
    <xf numFmtId="0" fontId="24" fillId="6" borderId="36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4" fillId="6" borderId="22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 wrapText="1"/>
    </xf>
    <xf numFmtId="0" fontId="39" fillId="7" borderId="35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7" borderId="19" xfId="0" applyFont="1" applyFill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9" fillId="8" borderId="35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  <xf numFmtId="0" fontId="39" fillId="5" borderId="23" xfId="0" applyFont="1" applyFill="1" applyBorder="1" applyAlignment="1">
      <alignment horizontal="center" vertical="center" wrapText="1"/>
    </xf>
    <xf numFmtId="0" fontId="39" fillId="5" borderId="20" xfId="0" applyFont="1" applyFill="1" applyBorder="1" applyAlignment="1">
      <alignment horizontal="center" vertical="center" wrapText="1"/>
    </xf>
    <xf numFmtId="0" fontId="39" fillId="8" borderId="35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1" fontId="9" fillId="0" borderId="24" xfId="0" applyNumberFormat="1" applyFont="1" applyBorder="1" applyAlignment="1">
      <alignment horizontal="center" vertical="center" wrapText="1" shrinkToFit="1"/>
    </xf>
    <xf numFmtId="1" fontId="9" fillId="0" borderId="15" xfId="0" applyNumberFormat="1" applyFont="1" applyBorder="1" applyAlignment="1">
      <alignment horizontal="center" vertical="center" wrapText="1" shrinkToFit="1"/>
    </xf>
    <xf numFmtId="177" fontId="22" fillId="3" borderId="0" xfId="0" applyNumberFormat="1" applyFont="1" applyFill="1" applyAlignment="1">
      <alignment horizontal="right" vertical="center"/>
    </xf>
    <xf numFmtId="0" fontId="9" fillId="0" borderId="27" xfId="0" applyFont="1" applyBorder="1" applyAlignment="1">
      <alignment horizontal="center" vertical="center" wrapText="1" shrinkToFit="1"/>
    </xf>
    <xf numFmtId="1" fontId="9" fillId="0" borderId="31" xfId="0" applyNumberFormat="1" applyFont="1" applyBorder="1" applyAlignment="1">
      <alignment horizontal="center" vertical="center" wrapText="1" shrinkToFit="1"/>
    </xf>
    <xf numFmtId="49" fontId="38" fillId="0" borderId="17" xfId="0" applyNumberFormat="1" applyFont="1" applyBorder="1" applyAlignment="1">
      <alignment horizontal="center" vertical="center"/>
    </xf>
    <xf numFmtId="49" fontId="38" fillId="0" borderId="9" xfId="0" applyNumberFormat="1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38" fillId="0" borderId="2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 shrinkToFit="1"/>
    </xf>
    <xf numFmtId="0" fontId="27" fillId="0" borderId="27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 shrinkToFit="1"/>
    </xf>
    <xf numFmtId="176" fontId="23" fillId="0" borderId="33" xfId="0" applyNumberFormat="1" applyFont="1" applyBorder="1" applyAlignment="1">
      <alignment horizontal="left" vertical="top" wrapText="1"/>
    </xf>
    <xf numFmtId="49" fontId="38" fillId="0" borderId="42" xfId="0" applyNumberFormat="1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 shrinkToFit="1"/>
    </xf>
    <xf numFmtId="0" fontId="8" fillId="0" borderId="5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 shrinkToFit="1"/>
    </xf>
    <xf numFmtId="1" fontId="9" fillId="0" borderId="48" xfId="0" applyNumberFormat="1" applyFont="1" applyBorder="1" applyAlignment="1">
      <alignment horizontal="center" vertical="center" wrapText="1" shrinkToFit="1"/>
    </xf>
    <xf numFmtId="49" fontId="38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38" fillId="6" borderId="17" xfId="0" applyNumberFormat="1" applyFont="1" applyFill="1" applyBorder="1" applyAlignment="1">
      <alignment horizontal="center" vertical="center"/>
    </xf>
    <xf numFmtId="49" fontId="38" fillId="6" borderId="26" xfId="0" applyNumberFormat="1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38" fillId="6" borderId="27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 shrinkToFit="1"/>
    </xf>
    <xf numFmtId="0" fontId="27" fillId="6" borderId="27" xfId="0" applyFont="1" applyFill="1" applyBorder="1" applyAlignment="1">
      <alignment horizontal="center" vertical="center" wrapText="1" shrinkToFi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 shrinkToFit="1"/>
    </xf>
    <xf numFmtId="0" fontId="9" fillId="6" borderId="30" xfId="0" applyFont="1" applyFill="1" applyBorder="1" applyAlignment="1">
      <alignment horizontal="center" vertical="center" wrapText="1" shrinkToFit="1"/>
    </xf>
    <xf numFmtId="0" fontId="9" fillId="6" borderId="18" xfId="0" applyFont="1" applyFill="1" applyBorder="1" applyAlignment="1">
      <alignment horizontal="center" vertical="center" wrapText="1" shrinkToFit="1"/>
    </xf>
    <xf numFmtId="0" fontId="9" fillId="6" borderId="27" xfId="0" applyFont="1" applyFill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/>
    </xf>
    <xf numFmtId="1" fontId="9" fillId="6" borderId="24" xfId="0" applyNumberFormat="1" applyFont="1" applyFill="1" applyBorder="1" applyAlignment="1">
      <alignment horizontal="center" vertical="center" wrapText="1" shrinkToFit="1"/>
    </xf>
    <xf numFmtId="1" fontId="9" fillId="6" borderId="31" xfId="0" applyNumberFormat="1" applyFont="1" applyFill="1" applyBorder="1" applyAlignment="1">
      <alignment horizontal="center" vertical="center" wrapText="1" shrinkToFit="1"/>
    </xf>
    <xf numFmtId="49" fontId="38" fillId="0" borderId="49" xfId="0" applyNumberFormat="1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 shrinkToFit="1"/>
    </xf>
    <xf numFmtId="0" fontId="9" fillId="0" borderId="56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wrapText="1" shrinkToFit="1"/>
    </xf>
    <xf numFmtId="1" fontId="9" fillId="0" borderId="54" xfId="0" applyNumberFormat="1" applyFont="1" applyBorder="1" applyAlignment="1">
      <alignment horizontal="center" vertical="center" wrapText="1" shrinkToFit="1"/>
    </xf>
    <xf numFmtId="49" fontId="38" fillId="6" borderId="9" xfId="0" applyNumberFormat="1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shrinkToFit="1"/>
    </xf>
    <xf numFmtId="0" fontId="38" fillId="0" borderId="18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7" fillId="6" borderId="35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44" xfId="0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wrapText="1" shrinkToFit="1"/>
    </xf>
    <xf numFmtId="0" fontId="9" fillId="9" borderId="2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DF2FF"/>
      <color rgb="FFE1FFE1"/>
      <color rgb="FFFFC993"/>
      <color rgb="FFFFE1E1"/>
      <color rgb="FFFFC9C9"/>
      <color rgb="FFCCFF99"/>
      <color rgb="FFFFFFFF"/>
      <color rgb="FFB7E7FF"/>
      <color rgb="FFFFFF0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4405312</xdr:colOff>
      <xdr:row>0</xdr:row>
      <xdr:rowOff>547687</xdr:rowOff>
    </xdr:from>
    <xdr:to>
      <xdr:col>13</xdr:col>
      <xdr:colOff>461960</xdr:colOff>
      <xdr:row>1</xdr:row>
      <xdr:rowOff>0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F53B497D-A30A-4831-A901-8D89B52F184A}"/>
            </a:ext>
          </a:extLst>
        </xdr:cNvPr>
        <xdr:cNvSpPr txBox="1"/>
      </xdr:nvSpPr>
      <xdr:spPr>
        <a:xfrm>
          <a:off x="27432000" y="547687"/>
          <a:ext cx="5581648" cy="273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福豐國中</a:t>
          </a:r>
          <a:endParaRPr lang="en-US" altLang="zh-TW" sz="5400" b="0">
            <a:latin typeface="jf open 粉圓 1.1" pitchFamily="34" charset="-120"/>
            <a:ea typeface="jf open 粉圓 1.1" pitchFamily="34" charset="-120"/>
          </a:endParaRPr>
        </a:p>
        <a:p>
          <a:pPr algn="ctr"/>
          <a:r>
            <a:rPr lang="en-US" altLang="zh-TW" sz="5400" b="0">
              <a:latin typeface="jf open 粉圓 1.1" pitchFamily="34" charset="-120"/>
              <a:ea typeface="jf open 粉圓 1.1" pitchFamily="34" charset="-120"/>
            </a:rPr>
            <a:t>113</a:t>
          </a:r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年</a:t>
          </a:r>
          <a:r>
            <a:rPr lang="en-US" altLang="zh-TW" sz="5400" b="0">
              <a:latin typeface="jf open 粉圓 1.1" pitchFamily="34" charset="-120"/>
              <a:ea typeface="jf open 粉圓 1.1" pitchFamily="34" charset="-120"/>
            </a:rPr>
            <a:t>12</a:t>
          </a:r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月菜單</a:t>
          </a:r>
        </a:p>
      </xdr:txBody>
    </xdr:sp>
    <xdr:clientData/>
  </xdr:twoCellAnchor>
  <xdr:twoCellAnchor editAs="oneCell">
    <xdr:from>
      <xdr:col>1</xdr:col>
      <xdr:colOff>381960</xdr:colOff>
      <xdr:row>0</xdr:row>
      <xdr:rowOff>522219</xdr:rowOff>
    </xdr:from>
    <xdr:to>
      <xdr:col>2</xdr:col>
      <xdr:colOff>2275617</xdr:colOff>
      <xdr:row>0</xdr:row>
      <xdr:rowOff>2788987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C96D9F6-B8A8-4DE1-B1A5-B74C79B71F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>
          <a:off x="1220160" y="522219"/>
          <a:ext cx="2436582" cy="2266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9E49-1313-4996-8CA6-3720354B4029}">
  <dimension ref="A1:EY48"/>
  <sheetViews>
    <sheetView tabSelected="1" view="pageBreakPreview" topLeftCell="A16" zoomScale="40" zoomScaleNormal="60" zoomScaleSheetLayoutView="40" workbookViewId="0">
      <selection activeCell="E24" sqref="E24"/>
    </sheetView>
  </sheetViews>
  <sheetFormatPr defaultColWidth="9" defaultRowHeight="45.75"/>
  <cols>
    <col min="1" max="1" width="14.125" style="10" customWidth="1"/>
    <col min="2" max="2" width="7.125" style="10" customWidth="1"/>
    <col min="3" max="3" width="46.875" style="11" customWidth="1"/>
    <col min="4" max="4" width="83.375" style="12" customWidth="1"/>
    <col min="5" max="5" width="80.75" style="13" customWidth="1"/>
    <col min="6" max="6" width="81.125" style="13" customWidth="1"/>
    <col min="7" max="7" width="11.125" style="14" customWidth="1"/>
    <col min="8" max="8" width="81.25" style="15" customWidth="1"/>
    <col min="9" max="9" width="8" style="79" customWidth="1"/>
    <col min="10" max="10" width="11.75" style="16" customWidth="1"/>
    <col min="11" max="11" width="11.5" style="16" customWidth="1"/>
    <col min="12" max="12" width="8.5" style="16" customWidth="1"/>
    <col min="13" max="13" width="11.25" style="16" customWidth="1"/>
    <col min="14" max="14" width="10.875" style="16" customWidth="1"/>
    <col min="15" max="16384" width="9" style="10"/>
  </cols>
  <sheetData>
    <row r="1" spans="1:31" customFormat="1" ht="258.75" customHeight="1" thickBot="1">
      <c r="A1" s="187" t="s">
        <v>164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31" customFormat="1" ht="85.5" customHeight="1" thickTop="1" thickBot="1">
      <c r="A2" s="1" t="s">
        <v>0</v>
      </c>
      <c r="B2" s="2" t="s">
        <v>1</v>
      </c>
      <c r="C2" s="3" t="s">
        <v>2</v>
      </c>
      <c r="D2" s="3" t="s">
        <v>3</v>
      </c>
      <c r="E2" s="189" t="s">
        <v>4</v>
      </c>
      <c r="F2" s="190"/>
      <c r="G2" s="3" t="s">
        <v>5</v>
      </c>
      <c r="H2" s="3" t="s">
        <v>6</v>
      </c>
      <c r="I2" s="66"/>
      <c r="J2" s="60" t="s">
        <v>7</v>
      </c>
      <c r="K2" s="61" t="s">
        <v>8</v>
      </c>
      <c r="L2" s="61" t="s">
        <v>9</v>
      </c>
      <c r="M2" s="61" t="s">
        <v>10</v>
      </c>
      <c r="N2" s="62" t="s">
        <v>11</v>
      </c>
    </row>
    <row r="3" spans="1:31" s="7" customFormat="1" ht="125.1" customHeight="1" thickTop="1">
      <c r="A3" s="122" t="s">
        <v>48</v>
      </c>
      <c r="B3" s="124" t="s">
        <v>17</v>
      </c>
      <c r="C3" s="191" t="s">
        <v>171</v>
      </c>
      <c r="D3" s="80" t="s">
        <v>70</v>
      </c>
      <c r="E3" s="81" t="s">
        <v>182</v>
      </c>
      <c r="F3" s="81" t="s">
        <v>75</v>
      </c>
      <c r="G3" s="128" t="s">
        <v>18</v>
      </c>
      <c r="H3" s="94" t="s">
        <v>140</v>
      </c>
      <c r="I3" s="67"/>
      <c r="J3" s="130">
        <v>6.2</v>
      </c>
      <c r="K3" s="115">
        <v>2.8</v>
      </c>
      <c r="L3" s="115">
        <v>2</v>
      </c>
      <c r="M3" s="115">
        <v>2.8</v>
      </c>
      <c r="N3" s="117">
        <f t="shared" ref="N3" si="0">J3*70+K3*75+L3*25+M3*45</f>
        <v>820</v>
      </c>
      <c r="S3" s="45"/>
    </row>
    <row r="4" spans="1:31" s="6" customFormat="1" ht="30" customHeight="1">
      <c r="A4" s="145"/>
      <c r="B4" s="131"/>
      <c r="C4" s="133"/>
      <c r="D4" s="18" t="s">
        <v>71</v>
      </c>
      <c r="E4" s="18" t="s">
        <v>74</v>
      </c>
      <c r="F4" s="18" t="s">
        <v>76</v>
      </c>
      <c r="G4" s="178"/>
      <c r="H4" s="20" t="s">
        <v>141</v>
      </c>
      <c r="I4" s="64"/>
      <c r="J4" s="136"/>
      <c r="K4" s="119"/>
      <c r="L4" s="119"/>
      <c r="M4" s="119"/>
      <c r="N4" s="120"/>
      <c r="S4" s="46"/>
    </row>
    <row r="5" spans="1:31" s="7" customFormat="1" ht="125.1" customHeight="1">
      <c r="A5" s="121" t="s">
        <v>49</v>
      </c>
      <c r="B5" s="172" t="s">
        <v>12</v>
      </c>
      <c r="C5" s="140" t="s">
        <v>170</v>
      </c>
      <c r="D5" s="82" t="s">
        <v>72</v>
      </c>
      <c r="E5" s="82" t="s">
        <v>191</v>
      </c>
      <c r="F5" s="83" t="s">
        <v>190</v>
      </c>
      <c r="G5" s="174" t="s">
        <v>13</v>
      </c>
      <c r="H5" s="91" t="s">
        <v>45</v>
      </c>
      <c r="I5" s="68"/>
      <c r="J5" s="129">
        <v>6.4</v>
      </c>
      <c r="K5" s="114">
        <v>2.7</v>
      </c>
      <c r="L5" s="114">
        <v>2.1</v>
      </c>
      <c r="M5" s="185">
        <v>2.7</v>
      </c>
      <c r="N5" s="116">
        <f t="shared" ref="N5" si="1">J5*70+K5*75+L5*25+M5*45</f>
        <v>824.5</v>
      </c>
    </row>
    <row r="6" spans="1:31" s="6" customFormat="1" ht="30" customHeight="1" thickBot="1">
      <c r="A6" s="122"/>
      <c r="B6" s="173"/>
      <c r="C6" s="133"/>
      <c r="D6" s="20" t="s">
        <v>73</v>
      </c>
      <c r="E6" s="18" t="s">
        <v>33</v>
      </c>
      <c r="F6" s="21" t="s">
        <v>135</v>
      </c>
      <c r="G6" s="146"/>
      <c r="H6" s="18" t="s">
        <v>46</v>
      </c>
      <c r="I6" s="68"/>
      <c r="J6" s="130"/>
      <c r="K6" s="115"/>
      <c r="L6" s="115"/>
      <c r="M6" s="186"/>
      <c r="N6" s="117"/>
    </row>
    <row r="7" spans="1:31" s="8" customFormat="1" ht="150.75" customHeight="1">
      <c r="A7" s="147" t="s">
        <v>50</v>
      </c>
      <c r="B7" s="149" t="s">
        <v>14</v>
      </c>
      <c r="C7" s="176" t="s">
        <v>187</v>
      </c>
      <c r="D7" s="106" t="s">
        <v>188</v>
      </c>
      <c r="E7" s="84" t="s">
        <v>115</v>
      </c>
      <c r="F7" s="84" t="s">
        <v>189</v>
      </c>
      <c r="G7" s="169" t="s">
        <v>19</v>
      </c>
      <c r="H7" s="112" t="s">
        <v>192</v>
      </c>
      <c r="I7" s="63"/>
      <c r="J7" s="155">
        <v>6.4</v>
      </c>
      <c r="K7" s="157">
        <v>2.8</v>
      </c>
      <c r="L7" s="157">
        <v>2.1</v>
      </c>
      <c r="M7" s="157">
        <v>3</v>
      </c>
      <c r="N7" s="160">
        <f t="shared" ref="N7" si="2">J7*70+K7*75+L7*25+M7*45</f>
        <v>845.5</v>
      </c>
      <c r="O7" s="34"/>
      <c r="P7" s="47"/>
      <c r="Q7" s="44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s="9" customFormat="1" ht="30" customHeight="1" thickBot="1">
      <c r="A8" s="148"/>
      <c r="B8" s="150"/>
      <c r="C8" s="177"/>
      <c r="D8" s="35" t="s">
        <v>23</v>
      </c>
      <c r="E8" s="35" t="s">
        <v>116</v>
      </c>
      <c r="F8" s="35" t="s">
        <v>77</v>
      </c>
      <c r="G8" s="170"/>
      <c r="H8" s="36" t="s">
        <v>151</v>
      </c>
      <c r="I8" s="69"/>
      <c r="J8" s="156"/>
      <c r="K8" s="158"/>
      <c r="L8" s="158"/>
      <c r="M8" s="158"/>
      <c r="N8" s="161"/>
      <c r="O8" s="37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s="7" customFormat="1" ht="125.1" customHeight="1">
      <c r="A9" s="122" t="s">
        <v>51</v>
      </c>
      <c r="B9" s="124" t="s">
        <v>15</v>
      </c>
      <c r="C9" s="140" t="s">
        <v>175</v>
      </c>
      <c r="D9" s="85" t="s">
        <v>167</v>
      </c>
      <c r="E9" s="86" t="s">
        <v>80</v>
      </c>
      <c r="F9" s="87" t="s">
        <v>162</v>
      </c>
      <c r="G9" s="174" t="s">
        <v>13</v>
      </c>
      <c r="H9" s="93" t="s">
        <v>85</v>
      </c>
      <c r="I9" s="68"/>
      <c r="J9" s="130">
        <v>6.2</v>
      </c>
      <c r="K9" s="115">
        <v>2.8</v>
      </c>
      <c r="L9" s="115">
        <v>1.9</v>
      </c>
      <c r="M9" s="115">
        <v>2.8</v>
      </c>
      <c r="N9" s="117">
        <f>J9*70+K9*75+L9*25+M9*45</f>
        <v>817.5</v>
      </c>
      <c r="P9" s="56"/>
      <c r="S9" s="32"/>
    </row>
    <row r="10" spans="1:31" s="6" customFormat="1" ht="30" customHeight="1">
      <c r="A10" s="122"/>
      <c r="B10" s="124"/>
      <c r="C10" s="132"/>
      <c r="D10" s="17" t="s">
        <v>168</v>
      </c>
      <c r="E10" s="17" t="s">
        <v>81</v>
      </c>
      <c r="F10" s="28" t="s">
        <v>161</v>
      </c>
      <c r="G10" s="184"/>
      <c r="H10" s="20" t="s">
        <v>86</v>
      </c>
      <c r="I10" s="68"/>
      <c r="J10" s="130"/>
      <c r="K10" s="115"/>
      <c r="L10" s="115"/>
      <c r="M10" s="115"/>
      <c r="N10" s="117"/>
      <c r="P10" s="44"/>
      <c r="S10" s="44"/>
    </row>
    <row r="11" spans="1:31" s="7" customFormat="1" ht="125.1" customHeight="1">
      <c r="A11" s="121" t="s">
        <v>52</v>
      </c>
      <c r="B11" s="123" t="s">
        <v>16</v>
      </c>
      <c r="C11" s="181" t="s">
        <v>172</v>
      </c>
      <c r="D11" s="88" t="s">
        <v>193</v>
      </c>
      <c r="E11" s="87" t="s">
        <v>149</v>
      </c>
      <c r="F11" s="106" t="s">
        <v>194</v>
      </c>
      <c r="G11" s="146" t="s">
        <v>13</v>
      </c>
      <c r="H11" s="89" t="s">
        <v>145</v>
      </c>
      <c r="I11" s="70"/>
      <c r="J11" s="129">
        <v>6.3</v>
      </c>
      <c r="K11" s="114">
        <v>2.9</v>
      </c>
      <c r="L11" s="114">
        <v>2</v>
      </c>
      <c r="M11" s="114">
        <v>2.8</v>
      </c>
      <c r="N11" s="116">
        <f>J11*70+K11*75+L11*25+M11*45</f>
        <v>834.5</v>
      </c>
      <c r="P11" s="57"/>
      <c r="Q11" s="49"/>
      <c r="U11" s="49"/>
    </row>
    <row r="12" spans="1:31" s="6" customFormat="1" ht="30" customHeight="1" thickBot="1">
      <c r="A12" s="138"/>
      <c r="B12" s="139"/>
      <c r="C12" s="182"/>
      <c r="D12" s="22" t="s">
        <v>206</v>
      </c>
      <c r="E12" s="22" t="s">
        <v>150</v>
      </c>
      <c r="F12" s="23" t="s">
        <v>195</v>
      </c>
      <c r="G12" s="183"/>
      <c r="H12" s="23" t="s">
        <v>146</v>
      </c>
      <c r="I12" s="71"/>
      <c r="J12" s="142"/>
      <c r="K12" s="143"/>
      <c r="L12" s="143"/>
      <c r="M12" s="143"/>
      <c r="N12" s="144"/>
      <c r="P12" s="44"/>
      <c r="Q12" s="44"/>
      <c r="U12" s="44"/>
    </row>
    <row r="13" spans="1:31" s="7" customFormat="1" ht="125.1" customHeight="1">
      <c r="A13" s="122" t="s">
        <v>53</v>
      </c>
      <c r="B13" s="124" t="s">
        <v>17</v>
      </c>
      <c r="C13" s="132" t="s">
        <v>173</v>
      </c>
      <c r="D13" s="80" t="s">
        <v>196</v>
      </c>
      <c r="E13" s="89" t="s">
        <v>82</v>
      </c>
      <c r="F13" s="81" t="s">
        <v>78</v>
      </c>
      <c r="G13" s="128" t="s">
        <v>18</v>
      </c>
      <c r="H13" s="92" t="s">
        <v>142</v>
      </c>
      <c r="I13" s="179"/>
      <c r="J13" s="130">
        <v>6.2</v>
      </c>
      <c r="K13" s="115">
        <v>2.8</v>
      </c>
      <c r="L13" s="115">
        <v>2.1</v>
      </c>
      <c r="M13" s="115">
        <v>2.8</v>
      </c>
      <c r="N13" s="117">
        <f t="shared" ref="N13" si="3">J13*70+K13*75+L13*25+M13*45</f>
        <v>822.5</v>
      </c>
      <c r="Q13" s="57"/>
    </row>
    <row r="14" spans="1:31" s="6" customFormat="1" ht="30" customHeight="1">
      <c r="A14" s="145"/>
      <c r="B14" s="131"/>
      <c r="C14" s="133"/>
      <c r="D14" s="18" t="s">
        <v>79</v>
      </c>
      <c r="E14" s="33" t="s">
        <v>83</v>
      </c>
      <c r="F14" s="18" t="s">
        <v>27</v>
      </c>
      <c r="G14" s="178"/>
      <c r="H14" s="25" t="s">
        <v>143</v>
      </c>
      <c r="I14" s="180"/>
      <c r="J14" s="136"/>
      <c r="K14" s="119"/>
      <c r="L14" s="119"/>
      <c r="M14" s="119"/>
      <c r="N14" s="120"/>
      <c r="P14" s="51"/>
      <c r="Q14" s="44"/>
    </row>
    <row r="15" spans="1:31" s="7" customFormat="1" ht="125.1" customHeight="1">
      <c r="A15" s="121" t="s">
        <v>54</v>
      </c>
      <c r="B15" s="172" t="s">
        <v>12</v>
      </c>
      <c r="C15" s="140" t="s">
        <v>171</v>
      </c>
      <c r="D15" s="90" t="s">
        <v>183</v>
      </c>
      <c r="E15" s="91" t="s">
        <v>34</v>
      </c>
      <c r="F15" s="91" t="s">
        <v>197</v>
      </c>
      <c r="G15" s="174" t="s">
        <v>13</v>
      </c>
      <c r="H15" s="91" t="s">
        <v>35</v>
      </c>
      <c r="I15" s="68"/>
      <c r="J15" s="129">
        <v>6.2</v>
      </c>
      <c r="K15" s="114">
        <v>2.9</v>
      </c>
      <c r="L15" s="114">
        <v>2</v>
      </c>
      <c r="M15" s="114">
        <v>2.9</v>
      </c>
      <c r="N15" s="116">
        <f t="shared" ref="N15" si="4">J15*70+K15*75+L15*25+M15*45</f>
        <v>832</v>
      </c>
      <c r="Q15" s="56"/>
      <c r="R15" s="50"/>
    </row>
    <row r="16" spans="1:31" s="6" customFormat="1" ht="30" customHeight="1" thickBot="1">
      <c r="A16" s="122"/>
      <c r="B16" s="173"/>
      <c r="C16" s="132"/>
      <c r="D16" s="18" t="s">
        <v>127</v>
      </c>
      <c r="E16" s="18" t="s">
        <v>84</v>
      </c>
      <c r="F16" s="18" t="s">
        <v>198</v>
      </c>
      <c r="G16" s="146"/>
      <c r="H16" s="18" t="s">
        <v>134</v>
      </c>
      <c r="I16" s="68"/>
      <c r="J16" s="130"/>
      <c r="K16" s="115"/>
      <c r="L16" s="115"/>
      <c r="M16" s="115"/>
      <c r="N16" s="117"/>
      <c r="Q16" s="44"/>
    </row>
    <row r="17" spans="1:155" s="4" customFormat="1" ht="148.5" customHeight="1">
      <c r="A17" s="147" t="s">
        <v>55</v>
      </c>
      <c r="B17" s="149" t="s">
        <v>14</v>
      </c>
      <c r="C17" s="176" t="s">
        <v>200</v>
      </c>
      <c r="D17" s="107" t="s">
        <v>89</v>
      </c>
      <c r="E17" s="84" t="s">
        <v>92</v>
      </c>
      <c r="F17" s="84" t="s">
        <v>199</v>
      </c>
      <c r="G17" s="169" t="s">
        <v>19</v>
      </c>
      <c r="H17" s="112" t="s">
        <v>203</v>
      </c>
      <c r="I17" s="65"/>
      <c r="J17" s="155">
        <v>6.3</v>
      </c>
      <c r="K17" s="157">
        <v>2.7</v>
      </c>
      <c r="L17" s="157">
        <v>2.1</v>
      </c>
      <c r="M17" s="157">
        <v>3</v>
      </c>
      <c r="N17" s="160">
        <f>J17*70+K17*75+L17*25+M17*45</f>
        <v>831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</row>
    <row r="18" spans="1:155" s="5" customFormat="1" ht="30" customHeight="1" thickBot="1">
      <c r="A18" s="168"/>
      <c r="B18" s="150"/>
      <c r="C18" s="177"/>
      <c r="D18" s="38" t="s">
        <v>90</v>
      </c>
      <c r="E18" s="38" t="s">
        <v>93</v>
      </c>
      <c r="F18" s="39" t="s">
        <v>176</v>
      </c>
      <c r="G18" s="170"/>
      <c r="H18" s="36" t="s">
        <v>22</v>
      </c>
      <c r="I18" s="72"/>
      <c r="J18" s="156"/>
      <c r="K18" s="158"/>
      <c r="L18" s="158"/>
      <c r="M18" s="158"/>
      <c r="N18" s="161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</row>
    <row r="19" spans="1:155" s="7" customFormat="1" ht="125.1" customHeight="1">
      <c r="A19" s="121" t="s">
        <v>56</v>
      </c>
      <c r="B19" s="124" t="s">
        <v>15</v>
      </c>
      <c r="C19" s="132" t="s">
        <v>114</v>
      </c>
      <c r="D19" s="80" t="s">
        <v>44</v>
      </c>
      <c r="E19" s="81" t="s">
        <v>147</v>
      </c>
      <c r="F19" s="81" t="s">
        <v>117</v>
      </c>
      <c r="G19" s="146" t="s">
        <v>13</v>
      </c>
      <c r="H19" s="101" t="s">
        <v>144</v>
      </c>
      <c r="I19" s="73"/>
      <c r="J19" s="130">
        <v>6.4</v>
      </c>
      <c r="K19" s="115">
        <v>2.8</v>
      </c>
      <c r="L19" s="115">
        <v>2.1</v>
      </c>
      <c r="M19" s="115">
        <v>2.7</v>
      </c>
      <c r="N19" s="117">
        <f>J19*70+K19*75+L19*25+M19*45</f>
        <v>832</v>
      </c>
      <c r="R19" s="53"/>
      <c r="U19" s="54"/>
    </row>
    <row r="20" spans="1:155" s="6" customFormat="1" ht="30" customHeight="1">
      <c r="A20" s="122"/>
      <c r="B20" s="131"/>
      <c r="C20" s="133"/>
      <c r="D20" s="24" t="s">
        <v>43</v>
      </c>
      <c r="E20" s="20" t="s">
        <v>148</v>
      </c>
      <c r="F20" s="20" t="s">
        <v>118</v>
      </c>
      <c r="G20" s="146"/>
      <c r="H20" s="20" t="s">
        <v>42</v>
      </c>
      <c r="I20" s="74"/>
      <c r="J20" s="136"/>
      <c r="K20" s="119"/>
      <c r="L20" s="119"/>
      <c r="M20" s="119"/>
      <c r="N20" s="120"/>
      <c r="R20" s="46"/>
      <c r="U20" s="44"/>
    </row>
    <row r="21" spans="1:155" s="7" customFormat="1" ht="125.1" customHeight="1">
      <c r="A21" s="121" t="s">
        <v>57</v>
      </c>
      <c r="B21" s="123" t="s">
        <v>16</v>
      </c>
      <c r="C21" s="140" t="s">
        <v>204</v>
      </c>
      <c r="D21" s="95" t="s">
        <v>205</v>
      </c>
      <c r="E21" s="96" t="s">
        <v>26</v>
      </c>
      <c r="F21" s="113" t="s">
        <v>201</v>
      </c>
      <c r="G21" s="127" t="s">
        <v>13</v>
      </c>
      <c r="H21" s="82" t="s">
        <v>119</v>
      </c>
      <c r="I21" s="70"/>
      <c r="J21" s="129">
        <v>6.3</v>
      </c>
      <c r="K21" s="114">
        <v>2.7</v>
      </c>
      <c r="L21" s="114">
        <v>2</v>
      </c>
      <c r="M21" s="114">
        <v>2.8</v>
      </c>
      <c r="N21" s="116">
        <f t="shared" ref="N21" si="5">J21*70+K21*75+L21*25+M21*45</f>
        <v>819.5</v>
      </c>
    </row>
    <row r="22" spans="1:155" s="6" customFormat="1" ht="30" customHeight="1" thickBot="1">
      <c r="A22" s="122"/>
      <c r="B22" s="124"/>
      <c r="C22" s="132"/>
      <c r="D22" s="21" t="s">
        <v>206</v>
      </c>
      <c r="E22" s="17" t="s">
        <v>94</v>
      </c>
      <c r="F22" s="17" t="s">
        <v>202</v>
      </c>
      <c r="G22" s="128"/>
      <c r="H22" s="26" t="s">
        <v>120</v>
      </c>
      <c r="I22" s="68"/>
      <c r="J22" s="130"/>
      <c r="K22" s="115"/>
      <c r="L22" s="115"/>
      <c r="M22" s="115"/>
      <c r="N22" s="117"/>
    </row>
    <row r="23" spans="1:155" s="7" customFormat="1" ht="125.1" customHeight="1">
      <c r="A23" s="162" t="s">
        <v>58</v>
      </c>
      <c r="B23" s="163" t="s">
        <v>17</v>
      </c>
      <c r="C23" s="164" t="s">
        <v>25</v>
      </c>
      <c r="D23" s="98" t="s">
        <v>184</v>
      </c>
      <c r="E23" s="99" t="s">
        <v>121</v>
      </c>
      <c r="F23" s="99" t="s">
        <v>29</v>
      </c>
      <c r="G23" s="134" t="s">
        <v>18</v>
      </c>
      <c r="H23" s="100" t="s">
        <v>98</v>
      </c>
      <c r="I23" s="30"/>
      <c r="J23" s="165">
        <v>6.3</v>
      </c>
      <c r="K23" s="166">
        <v>2.8</v>
      </c>
      <c r="L23" s="166">
        <v>2</v>
      </c>
      <c r="M23" s="166">
        <v>2.8</v>
      </c>
      <c r="N23" s="167">
        <f t="shared" ref="N23:N25" si="6">J23*70+K23*75+L23*25+M23*45</f>
        <v>827</v>
      </c>
      <c r="P23" s="171"/>
      <c r="V23" s="31"/>
      <c r="W23" s="55"/>
      <c r="X23" s="55"/>
    </row>
    <row r="24" spans="1:155" s="6" customFormat="1" ht="30" customHeight="1">
      <c r="A24" s="145"/>
      <c r="B24" s="131"/>
      <c r="C24" s="133"/>
      <c r="D24" s="25" t="s">
        <v>165</v>
      </c>
      <c r="E24" s="192" t="s">
        <v>227</v>
      </c>
      <c r="F24" s="19" t="s">
        <v>30</v>
      </c>
      <c r="G24" s="175"/>
      <c r="H24" s="20" t="s">
        <v>163</v>
      </c>
      <c r="I24" s="64"/>
      <c r="J24" s="136"/>
      <c r="K24" s="119"/>
      <c r="L24" s="119"/>
      <c r="M24" s="119"/>
      <c r="N24" s="120"/>
      <c r="P24" s="171"/>
      <c r="V24" s="46"/>
      <c r="W24" s="46"/>
      <c r="X24" s="46"/>
    </row>
    <row r="25" spans="1:155" s="7" customFormat="1" ht="125.1" customHeight="1">
      <c r="A25" s="121" t="s">
        <v>59</v>
      </c>
      <c r="B25" s="172" t="s">
        <v>12</v>
      </c>
      <c r="C25" s="132" t="s">
        <v>113</v>
      </c>
      <c r="D25" s="90" t="s">
        <v>91</v>
      </c>
      <c r="E25" s="91" t="s">
        <v>122</v>
      </c>
      <c r="F25" s="91" t="s">
        <v>137</v>
      </c>
      <c r="G25" s="174" t="s">
        <v>13</v>
      </c>
      <c r="H25" s="91" t="s">
        <v>38</v>
      </c>
      <c r="I25" s="75"/>
      <c r="J25" s="129">
        <v>6.2</v>
      </c>
      <c r="K25" s="114">
        <v>2.8</v>
      </c>
      <c r="L25" s="114">
        <v>1.9</v>
      </c>
      <c r="M25" s="114">
        <v>2.7</v>
      </c>
      <c r="N25" s="116">
        <f t="shared" si="6"/>
        <v>813</v>
      </c>
      <c r="P25" s="43"/>
    </row>
    <row r="26" spans="1:155" s="6" customFormat="1" ht="30" customHeight="1" thickBot="1">
      <c r="A26" s="122"/>
      <c r="B26" s="173"/>
      <c r="C26" s="133"/>
      <c r="D26" s="18" t="s">
        <v>31</v>
      </c>
      <c r="E26" s="18" t="s">
        <v>81</v>
      </c>
      <c r="F26" s="18" t="s">
        <v>123</v>
      </c>
      <c r="G26" s="146"/>
      <c r="H26" s="18" t="s">
        <v>39</v>
      </c>
      <c r="I26" s="64"/>
      <c r="J26" s="130"/>
      <c r="K26" s="115"/>
      <c r="L26" s="115"/>
      <c r="M26" s="115"/>
      <c r="N26" s="117"/>
      <c r="P26" s="44"/>
    </row>
    <row r="27" spans="1:155" s="4" customFormat="1" ht="150.75" customHeight="1">
      <c r="A27" s="147" t="s">
        <v>60</v>
      </c>
      <c r="B27" s="149" t="s">
        <v>14</v>
      </c>
      <c r="C27" s="151" t="s">
        <v>111</v>
      </c>
      <c r="D27" s="108" t="s">
        <v>226</v>
      </c>
      <c r="E27" s="84" t="s">
        <v>32</v>
      </c>
      <c r="F27" s="84" t="s">
        <v>209</v>
      </c>
      <c r="G27" s="169" t="s">
        <v>19</v>
      </c>
      <c r="H27" s="112" t="s">
        <v>210</v>
      </c>
      <c r="I27" s="65"/>
      <c r="J27" s="155">
        <v>6.3</v>
      </c>
      <c r="K27" s="157">
        <v>2.9</v>
      </c>
      <c r="L27" s="157">
        <v>2</v>
      </c>
      <c r="M27" s="157">
        <v>3</v>
      </c>
      <c r="N27" s="160">
        <f>J27*70+K27*75+L27*25+M27*45</f>
        <v>843.5</v>
      </c>
      <c r="P27" s="51"/>
      <c r="Q27" s="51"/>
      <c r="R27" s="51"/>
      <c r="S27" s="51"/>
      <c r="T27" s="51"/>
      <c r="U27" s="51"/>
      <c r="V27" s="43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</row>
    <row r="28" spans="1:155" s="5" customFormat="1" ht="30" customHeight="1" thickBot="1">
      <c r="A28" s="168"/>
      <c r="B28" s="150"/>
      <c r="C28" s="152"/>
      <c r="D28" s="40" t="s">
        <v>23</v>
      </c>
      <c r="E28" s="39" t="s">
        <v>47</v>
      </c>
      <c r="F28" s="39" t="s">
        <v>124</v>
      </c>
      <c r="G28" s="170"/>
      <c r="H28" s="38" t="s">
        <v>152</v>
      </c>
      <c r="I28" s="72"/>
      <c r="J28" s="156"/>
      <c r="K28" s="158"/>
      <c r="L28" s="158"/>
      <c r="M28" s="158"/>
      <c r="N28" s="161"/>
      <c r="P28" s="52"/>
      <c r="Q28" s="52"/>
      <c r="R28" s="52"/>
      <c r="S28" s="52"/>
      <c r="T28" s="52"/>
      <c r="U28" s="52"/>
      <c r="V28" s="58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</row>
    <row r="29" spans="1:155" s="7" customFormat="1" ht="125.1" customHeight="1">
      <c r="A29" s="121" t="s">
        <v>61</v>
      </c>
      <c r="B29" s="124" t="s">
        <v>15</v>
      </c>
      <c r="C29" s="132" t="s">
        <v>25</v>
      </c>
      <c r="D29" s="80" t="s">
        <v>207</v>
      </c>
      <c r="E29" s="81" t="s">
        <v>208</v>
      </c>
      <c r="F29" s="81" t="s">
        <v>95</v>
      </c>
      <c r="G29" s="146" t="s">
        <v>13</v>
      </c>
      <c r="H29" s="89" t="s">
        <v>87</v>
      </c>
      <c r="I29" s="73"/>
      <c r="J29" s="130">
        <v>6.3</v>
      </c>
      <c r="K29" s="115">
        <v>2.8</v>
      </c>
      <c r="L29" s="115">
        <v>1.9</v>
      </c>
      <c r="M29" s="115">
        <v>2.9</v>
      </c>
      <c r="N29" s="117">
        <f>J29*70+K29*75+L29*25+M29*45</f>
        <v>829</v>
      </c>
      <c r="V29" s="59"/>
    </row>
    <row r="30" spans="1:155" s="6" customFormat="1" ht="30" customHeight="1">
      <c r="A30" s="122"/>
      <c r="B30" s="131"/>
      <c r="C30" s="133"/>
      <c r="D30" s="24" t="s">
        <v>43</v>
      </c>
      <c r="E30" s="20" t="s">
        <v>28</v>
      </c>
      <c r="F30" s="20" t="s">
        <v>96</v>
      </c>
      <c r="G30" s="146"/>
      <c r="H30" s="20" t="s">
        <v>88</v>
      </c>
      <c r="I30" s="74"/>
      <c r="J30" s="136"/>
      <c r="K30" s="119"/>
      <c r="L30" s="119"/>
      <c r="M30" s="119"/>
      <c r="N30" s="120"/>
    </row>
    <row r="31" spans="1:155" s="7" customFormat="1" ht="125.1" customHeight="1">
      <c r="A31" s="121" t="s">
        <v>62</v>
      </c>
      <c r="B31" s="123" t="s">
        <v>16</v>
      </c>
      <c r="C31" s="125" t="s">
        <v>24</v>
      </c>
      <c r="D31" s="102" t="s">
        <v>212</v>
      </c>
      <c r="E31" s="97" t="s">
        <v>97</v>
      </c>
      <c r="F31" s="97" t="s">
        <v>211</v>
      </c>
      <c r="G31" s="127" t="s">
        <v>13</v>
      </c>
      <c r="H31" s="82" t="s">
        <v>178</v>
      </c>
      <c r="I31" s="70"/>
      <c r="J31" s="129">
        <v>6.2</v>
      </c>
      <c r="K31" s="114">
        <v>2.9</v>
      </c>
      <c r="L31" s="114">
        <v>2</v>
      </c>
      <c r="M31" s="114">
        <v>2.8</v>
      </c>
      <c r="N31" s="116">
        <f t="shared" ref="N31" si="7">J31*70+K31*75+L31*25+M31*45</f>
        <v>827.5</v>
      </c>
      <c r="Q31" s="31"/>
    </row>
    <row r="32" spans="1:155" s="6" customFormat="1" ht="30" customHeight="1" thickBot="1">
      <c r="A32" s="122"/>
      <c r="B32" s="124"/>
      <c r="C32" s="126"/>
      <c r="D32" s="21" t="s">
        <v>166</v>
      </c>
      <c r="E32" s="17" t="s">
        <v>177</v>
      </c>
      <c r="F32" s="17" t="s">
        <v>125</v>
      </c>
      <c r="G32" s="128"/>
      <c r="H32" s="17" t="s">
        <v>179</v>
      </c>
      <c r="I32" s="68"/>
      <c r="J32" s="130"/>
      <c r="K32" s="115"/>
      <c r="L32" s="115"/>
      <c r="M32" s="115"/>
      <c r="N32" s="117"/>
      <c r="Q32" s="46"/>
      <c r="V32" s="54"/>
    </row>
    <row r="33" spans="1:22" s="7" customFormat="1" ht="125.1" customHeight="1">
      <c r="A33" s="162" t="s">
        <v>63</v>
      </c>
      <c r="B33" s="163" t="s">
        <v>17</v>
      </c>
      <c r="C33" s="164" t="s">
        <v>41</v>
      </c>
      <c r="D33" s="103" t="s">
        <v>126</v>
      </c>
      <c r="E33" s="104" t="s">
        <v>128</v>
      </c>
      <c r="F33" s="99" t="s">
        <v>153</v>
      </c>
      <c r="G33" s="134" t="s">
        <v>18</v>
      </c>
      <c r="H33" s="100" t="s">
        <v>180</v>
      </c>
      <c r="I33" s="30"/>
      <c r="J33" s="165">
        <v>6.3</v>
      </c>
      <c r="K33" s="166">
        <v>2.8</v>
      </c>
      <c r="L33" s="166">
        <v>2.1</v>
      </c>
      <c r="M33" s="166">
        <v>2.8</v>
      </c>
      <c r="N33" s="167">
        <f t="shared" ref="N33" si="8">J33*70+K33*75+L33*25+M33*45</f>
        <v>829.5</v>
      </c>
      <c r="R33" s="57"/>
      <c r="V33" s="44"/>
    </row>
    <row r="34" spans="1:22" s="6" customFormat="1" ht="30" customHeight="1">
      <c r="A34" s="122"/>
      <c r="B34" s="124"/>
      <c r="C34" s="132"/>
      <c r="D34" s="18" t="s">
        <v>127</v>
      </c>
      <c r="E34" s="18" t="s">
        <v>129</v>
      </c>
      <c r="F34" s="18" t="s">
        <v>154</v>
      </c>
      <c r="G34" s="135"/>
      <c r="H34" s="18" t="s">
        <v>181</v>
      </c>
      <c r="I34" s="76"/>
      <c r="J34" s="130"/>
      <c r="K34" s="115"/>
      <c r="L34" s="115"/>
      <c r="M34" s="115"/>
      <c r="N34" s="117"/>
      <c r="R34" s="44"/>
    </row>
    <row r="35" spans="1:22" s="7" customFormat="1" ht="125.1" customHeight="1">
      <c r="A35" s="121" t="s">
        <v>64</v>
      </c>
      <c r="B35" s="123" t="s">
        <v>12</v>
      </c>
      <c r="C35" s="140" t="s">
        <v>25</v>
      </c>
      <c r="D35" s="102" t="s">
        <v>136</v>
      </c>
      <c r="E35" s="93" t="s">
        <v>130</v>
      </c>
      <c r="F35" s="87" t="s">
        <v>213</v>
      </c>
      <c r="G35" s="159" t="s">
        <v>20</v>
      </c>
      <c r="H35" s="105" t="s">
        <v>36</v>
      </c>
      <c r="I35" s="75"/>
      <c r="J35" s="129">
        <v>6.2</v>
      </c>
      <c r="K35" s="114">
        <v>2.7</v>
      </c>
      <c r="L35" s="114">
        <v>2.1</v>
      </c>
      <c r="M35" s="114">
        <v>2.7</v>
      </c>
      <c r="N35" s="116">
        <f t="shared" ref="N35" si="9">J35*70+K35*75+L35*25+M35*45</f>
        <v>810.5</v>
      </c>
    </row>
    <row r="36" spans="1:22" s="6" customFormat="1" ht="30" customHeight="1">
      <c r="A36" s="122"/>
      <c r="B36" s="124"/>
      <c r="C36" s="132"/>
      <c r="D36" s="18" t="s">
        <v>99</v>
      </c>
      <c r="E36" s="18" t="s">
        <v>131</v>
      </c>
      <c r="F36" s="18" t="s">
        <v>214</v>
      </c>
      <c r="G36" s="135"/>
      <c r="H36" s="27" t="s">
        <v>37</v>
      </c>
      <c r="I36" s="76"/>
      <c r="J36" s="130"/>
      <c r="K36" s="115"/>
      <c r="L36" s="115"/>
      <c r="M36" s="115"/>
      <c r="N36" s="117"/>
    </row>
    <row r="37" spans="1:22" s="7" customFormat="1" ht="148.5" customHeight="1">
      <c r="A37" s="147" t="s">
        <v>65</v>
      </c>
      <c r="B37" s="149" t="s">
        <v>14</v>
      </c>
      <c r="C37" s="151" t="s">
        <v>112</v>
      </c>
      <c r="D37" s="109" t="s">
        <v>218</v>
      </c>
      <c r="E37" s="84" t="s">
        <v>185</v>
      </c>
      <c r="F37" s="84" t="s">
        <v>215</v>
      </c>
      <c r="G37" s="153" t="s">
        <v>21</v>
      </c>
      <c r="H37" s="111" t="s">
        <v>216</v>
      </c>
      <c r="I37" s="77"/>
      <c r="J37" s="155">
        <v>6.3</v>
      </c>
      <c r="K37" s="157">
        <v>2.9</v>
      </c>
      <c r="L37" s="157">
        <v>2</v>
      </c>
      <c r="M37" s="157">
        <v>3</v>
      </c>
      <c r="N37" s="160">
        <f t="shared" ref="N37" si="10">J37*70+K37*75+L37*25+M37*45</f>
        <v>843.5</v>
      </c>
      <c r="O37" s="41"/>
    </row>
    <row r="38" spans="1:22" s="6" customFormat="1" ht="30" customHeight="1">
      <c r="A38" s="148"/>
      <c r="B38" s="150"/>
      <c r="C38" s="152"/>
      <c r="D38" s="38" t="s">
        <v>23</v>
      </c>
      <c r="E38" s="38" t="s">
        <v>107</v>
      </c>
      <c r="F38" s="38" t="s">
        <v>169</v>
      </c>
      <c r="G38" s="154"/>
      <c r="H38" s="38" t="s">
        <v>139</v>
      </c>
      <c r="I38" s="78"/>
      <c r="J38" s="156"/>
      <c r="K38" s="158"/>
      <c r="L38" s="158"/>
      <c r="M38" s="158"/>
      <c r="N38" s="161"/>
      <c r="O38" s="42"/>
      <c r="R38" s="54"/>
    </row>
    <row r="39" spans="1:22" ht="125.1" customHeight="1">
      <c r="A39" s="122" t="s">
        <v>66</v>
      </c>
      <c r="B39" s="124" t="s">
        <v>15</v>
      </c>
      <c r="C39" s="132" t="s">
        <v>114</v>
      </c>
      <c r="D39" s="110" t="s">
        <v>217</v>
      </c>
      <c r="E39" s="81" t="s">
        <v>102</v>
      </c>
      <c r="F39" s="81" t="s">
        <v>222</v>
      </c>
      <c r="G39" s="146" t="s">
        <v>13</v>
      </c>
      <c r="H39" s="89" t="s">
        <v>157</v>
      </c>
      <c r="I39" s="73"/>
      <c r="J39" s="130">
        <v>6.2</v>
      </c>
      <c r="K39" s="115">
        <v>2.8</v>
      </c>
      <c r="L39" s="115">
        <v>2</v>
      </c>
      <c r="M39" s="115">
        <v>2.7</v>
      </c>
      <c r="N39" s="117">
        <f>J39*70+K39*75+L39*25+M39*45</f>
        <v>815.5</v>
      </c>
      <c r="R39" s="44"/>
      <c r="V39" s="54"/>
    </row>
    <row r="40" spans="1:22" ht="30" customHeight="1">
      <c r="A40" s="145"/>
      <c r="B40" s="131"/>
      <c r="C40" s="133"/>
      <c r="D40" s="24" t="s">
        <v>206</v>
      </c>
      <c r="E40" s="20" t="s">
        <v>81</v>
      </c>
      <c r="F40" s="20" t="s">
        <v>223</v>
      </c>
      <c r="G40" s="146"/>
      <c r="H40" s="20" t="s">
        <v>158</v>
      </c>
      <c r="I40" s="74"/>
      <c r="J40" s="136"/>
      <c r="K40" s="119"/>
      <c r="L40" s="119"/>
      <c r="M40" s="119"/>
      <c r="N40" s="120"/>
      <c r="V40" s="44"/>
    </row>
    <row r="41" spans="1:22" ht="125.1" customHeight="1">
      <c r="A41" s="121" t="s">
        <v>67</v>
      </c>
      <c r="B41" s="123" t="s">
        <v>16</v>
      </c>
      <c r="C41" s="140" t="s">
        <v>224</v>
      </c>
      <c r="D41" s="105" t="s">
        <v>100</v>
      </c>
      <c r="E41" s="97" t="s">
        <v>103</v>
      </c>
      <c r="F41" s="97" t="s">
        <v>186</v>
      </c>
      <c r="G41" s="127" t="s">
        <v>13</v>
      </c>
      <c r="H41" s="82" t="s">
        <v>108</v>
      </c>
      <c r="I41" s="70" t="s">
        <v>225</v>
      </c>
      <c r="J41" s="129">
        <v>6.4</v>
      </c>
      <c r="K41" s="114">
        <v>2.7</v>
      </c>
      <c r="L41" s="114">
        <v>1.9</v>
      </c>
      <c r="M41" s="114">
        <v>2.8</v>
      </c>
      <c r="N41" s="116">
        <f t="shared" ref="N41" si="11">J41*70+K41*75+L41*25+M41*45</f>
        <v>824</v>
      </c>
      <c r="R41" s="54"/>
    </row>
    <row r="42" spans="1:22" ht="30" customHeight="1" thickBot="1">
      <c r="A42" s="138"/>
      <c r="B42" s="139"/>
      <c r="C42" s="126"/>
      <c r="D42" s="23" t="s">
        <v>43</v>
      </c>
      <c r="E42" s="29" t="s">
        <v>104</v>
      </c>
      <c r="F42" s="29" t="s">
        <v>33</v>
      </c>
      <c r="G42" s="141"/>
      <c r="H42" s="29" t="s">
        <v>109</v>
      </c>
      <c r="I42" s="71"/>
      <c r="J42" s="142"/>
      <c r="K42" s="143"/>
      <c r="L42" s="143"/>
      <c r="M42" s="143"/>
      <c r="N42" s="144"/>
      <c r="P42" s="56"/>
      <c r="R42" s="44"/>
    </row>
    <row r="43" spans="1:22" s="7" customFormat="1" ht="125.1" customHeight="1">
      <c r="A43" s="122" t="s">
        <v>68</v>
      </c>
      <c r="B43" s="124" t="s">
        <v>17</v>
      </c>
      <c r="C43" s="132" t="s">
        <v>25</v>
      </c>
      <c r="D43" s="80" t="s">
        <v>221</v>
      </c>
      <c r="E43" s="81" t="s">
        <v>105</v>
      </c>
      <c r="F43" s="81" t="s">
        <v>219</v>
      </c>
      <c r="G43" s="134" t="s">
        <v>18</v>
      </c>
      <c r="H43" s="89" t="s">
        <v>159</v>
      </c>
      <c r="I43" s="73"/>
      <c r="J43" s="130">
        <v>6.2</v>
      </c>
      <c r="K43" s="115">
        <v>2.7</v>
      </c>
      <c r="L43" s="115">
        <v>2</v>
      </c>
      <c r="M43" s="115">
        <v>2.7</v>
      </c>
      <c r="N43" s="117">
        <f>J43*70+K43*75+L43*25+M43*45</f>
        <v>808</v>
      </c>
      <c r="P43" s="44"/>
      <c r="V43" s="59"/>
    </row>
    <row r="44" spans="1:22" s="6" customFormat="1" ht="30" customHeight="1">
      <c r="A44" s="122"/>
      <c r="B44" s="131"/>
      <c r="C44" s="133"/>
      <c r="D44" s="24" t="s">
        <v>31</v>
      </c>
      <c r="E44" s="20" t="s">
        <v>106</v>
      </c>
      <c r="F44" s="20" t="s">
        <v>220</v>
      </c>
      <c r="G44" s="135"/>
      <c r="H44" s="20" t="s">
        <v>160</v>
      </c>
      <c r="I44" s="74"/>
      <c r="J44" s="136"/>
      <c r="K44" s="119"/>
      <c r="L44" s="119"/>
      <c r="M44" s="119"/>
      <c r="N44" s="120"/>
    </row>
    <row r="45" spans="1:22" s="7" customFormat="1" ht="124.5" customHeight="1">
      <c r="A45" s="121" t="s">
        <v>69</v>
      </c>
      <c r="B45" s="123" t="s">
        <v>12</v>
      </c>
      <c r="C45" s="125" t="s">
        <v>40</v>
      </c>
      <c r="D45" s="102" t="s">
        <v>101</v>
      </c>
      <c r="E45" s="97" t="s">
        <v>155</v>
      </c>
      <c r="F45" s="97" t="s">
        <v>132</v>
      </c>
      <c r="G45" s="127" t="s">
        <v>13</v>
      </c>
      <c r="H45" s="82" t="s">
        <v>110</v>
      </c>
      <c r="I45" s="70"/>
      <c r="J45" s="129">
        <v>6.3</v>
      </c>
      <c r="K45" s="114">
        <v>2.8</v>
      </c>
      <c r="L45" s="114">
        <v>2.1</v>
      </c>
      <c r="M45" s="114">
        <v>2.8</v>
      </c>
      <c r="N45" s="116">
        <f t="shared" ref="N45" si="12">J45*70+K45*75+L45*25+M45*45</f>
        <v>829.5</v>
      </c>
      <c r="Q45" s="31"/>
    </row>
    <row r="46" spans="1:22" s="6" customFormat="1" ht="30" customHeight="1" thickBot="1">
      <c r="A46" s="122"/>
      <c r="B46" s="124"/>
      <c r="C46" s="126"/>
      <c r="D46" s="21" t="s">
        <v>43</v>
      </c>
      <c r="E46" s="17" t="s">
        <v>156</v>
      </c>
      <c r="F46" s="17" t="s">
        <v>133</v>
      </c>
      <c r="G46" s="128"/>
      <c r="H46" s="17" t="s">
        <v>138</v>
      </c>
      <c r="I46" s="68"/>
      <c r="J46" s="130"/>
      <c r="K46" s="115"/>
      <c r="L46" s="115"/>
      <c r="M46" s="115"/>
      <c r="N46" s="117"/>
      <c r="Q46" s="46"/>
      <c r="V46" s="54"/>
    </row>
    <row r="47" spans="1:22" ht="108.75" customHeight="1" thickTop="1">
      <c r="A47" s="137" t="s">
        <v>174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22" ht="30" customHeight="1">
      <c r="H48" s="118">
        <f ca="1">NOW()</f>
        <v>45617.539349537037</v>
      </c>
      <c r="I48" s="118"/>
      <c r="J48" s="118"/>
      <c r="K48" s="118"/>
      <c r="L48" s="118"/>
      <c r="M48" s="118"/>
      <c r="N48" s="118"/>
    </row>
  </sheetData>
  <mergeCells count="204">
    <mergeCell ref="A1:N1"/>
    <mergeCell ref="E2:F2"/>
    <mergeCell ref="A3:A4"/>
    <mergeCell ref="B3:B4"/>
    <mergeCell ref="C3:C4"/>
    <mergeCell ref="G3:G4"/>
    <mergeCell ref="J3:J4"/>
    <mergeCell ref="K3:K4"/>
    <mergeCell ref="L3:L4"/>
    <mergeCell ref="M3:M4"/>
    <mergeCell ref="N3:N4"/>
    <mergeCell ref="A5:A6"/>
    <mergeCell ref="B5:B6"/>
    <mergeCell ref="C5:C6"/>
    <mergeCell ref="G5:G6"/>
    <mergeCell ref="J5:J6"/>
    <mergeCell ref="K5:K6"/>
    <mergeCell ref="L5:L6"/>
    <mergeCell ref="M5:M6"/>
    <mergeCell ref="N5:N6"/>
    <mergeCell ref="L7:L8"/>
    <mergeCell ref="M7:M8"/>
    <mergeCell ref="N7:N8"/>
    <mergeCell ref="A9:A10"/>
    <mergeCell ref="B9:B10"/>
    <mergeCell ref="C9:C10"/>
    <mergeCell ref="G9:G10"/>
    <mergeCell ref="J9:J10"/>
    <mergeCell ref="K9:K10"/>
    <mergeCell ref="L9:L10"/>
    <mergeCell ref="A7:A8"/>
    <mergeCell ref="B7:B8"/>
    <mergeCell ref="C7:C8"/>
    <mergeCell ref="G7:G8"/>
    <mergeCell ref="J7:J8"/>
    <mergeCell ref="K7:K8"/>
    <mergeCell ref="M9:M10"/>
    <mergeCell ref="N9:N10"/>
    <mergeCell ref="A11:A12"/>
    <mergeCell ref="B11:B12"/>
    <mergeCell ref="C11:C12"/>
    <mergeCell ref="G11:G12"/>
    <mergeCell ref="J11:J12"/>
    <mergeCell ref="K11:K12"/>
    <mergeCell ref="L11:L12"/>
    <mergeCell ref="M11:M12"/>
    <mergeCell ref="N11:N12"/>
    <mergeCell ref="N13:N14"/>
    <mergeCell ref="A15:A16"/>
    <mergeCell ref="B15:B16"/>
    <mergeCell ref="C15:C16"/>
    <mergeCell ref="G15:G16"/>
    <mergeCell ref="J15:J16"/>
    <mergeCell ref="K15:K16"/>
    <mergeCell ref="L15:L16"/>
    <mergeCell ref="M15:M16"/>
    <mergeCell ref="N15:N16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L17:L18"/>
    <mergeCell ref="M17:M18"/>
    <mergeCell ref="N17:N18"/>
    <mergeCell ref="A19:A20"/>
    <mergeCell ref="B19:B20"/>
    <mergeCell ref="C19:C20"/>
    <mergeCell ref="G19:G20"/>
    <mergeCell ref="J19:J20"/>
    <mergeCell ref="K19:K20"/>
    <mergeCell ref="L19:L20"/>
    <mergeCell ref="A17:A18"/>
    <mergeCell ref="B17:B18"/>
    <mergeCell ref="C17:C18"/>
    <mergeCell ref="G17:G18"/>
    <mergeCell ref="J17:J18"/>
    <mergeCell ref="K17:K18"/>
    <mergeCell ref="M19:M20"/>
    <mergeCell ref="N19:N20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P23:P24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A23:A24"/>
    <mergeCell ref="B23:B24"/>
    <mergeCell ref="C23:C24"/>
    <mergeCell ref="G23:G24"/>
    <mergeCell ref="J23:J24"/>
    <mergeCell ref="K23:K24"/>
    <mergeCell ref="L23:L24"/>
    <mergeCell ref="M23:M24"/>
    <mergeCell ref="N23:N24"/>
    <mergeCell ref="L27:L28"/>
    <mergeCell ref="M27:M28"/>
    <mergeCell ref="N27:N28"/>
    <mergeCell ref="A29:A30"/>
    <mergeCell ref="B29:B30"/>
    <mergeCell ref="C29:C30"/>
    <mergeCell ref="G29:G30"/>
    <mergeCell ref="J29:J30"/>
    <mergeCell ref="K29:K30"/>
    <mergeCell ref="L29:L30"/>
    <mergeCell ref="A27:A28"/>
    <mergeCell ref="B27:B28"/>
    <mergeCell ref="C27:C28"/>
    <mergeCell ref="G27:G28"/>
    <mergeCell ref="J27:J28"/>
    <mergeCell ref="K27:K28"/>
    <mergeCell ref="M29:M30"/>
    <mergeCell ref="N29:N30"/>
    <mergeCell ref="A31:A32"/>
    <mergeCell ref="B31:B32"/>
    <mergeCell ref="C31:C32"/>
    <mergeCell ref="G31:G32"/>
    <mergeCell ref="J31:J32"/>
    <mergeCell ref="K31:K32"/>
    <mergeCell ref="L31:L32"/>
    <mergeCell ref="M31:M32"/>
    <mergeCell ref="N31:N32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L35:L36"/>
    <mergeCell ref="M35:M36"/>
    <mergeCell ref="N35:N36"/>
    <mergeCell ref="A37:A38"/>
    <mergeCell ref="B37:B38"/>
    <mergeCell ref="C37:C38"/>
    <mergeCell ref="G37:G38"/>
    <mergeCell ref="J37:J38"/>
    <mergeCell ref="K37:K38"/>
    <mergeCell ref="L37:L38"/>
    <mergeCell ref="A35:A36"/>
    <mergeCell ref="B35:B36"/>
    <mergeCell ref="C35:C36"/>
    <mergeCell ref="G35:G36"/>
    <mergeCell ref="J35:J36"/>
    <mergeCell ref="K35:K36"/>
    <mergeCell ref="M37:M38"/>
    <mergeCell ref="N37:N38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M45:M46"/>
    <mergeCell ref="N45:N46"/>
    <mergeCell ref="H48:N48"/>
    <mergeCell ref="L43:L44"/>
    <mergeCell ref="M43:M44"/>
    <mergeCell ref="N43:N44"/>
    <mergeCell ref="A45:A46"/>
    <mergeCell ref="B45:B46"/>
    <mergeCell ref="C45:C46"/>
    <mergeCell ref="G45:G46"/>
    <mergeCell ref="J45:J46"/>
    <mergeCell ref="K45:K46"/>
    <mergeCell ref="L45:L46"/>
    <mergeCell ref="A43:A44"/>
    <mergeCell ref="B43:B44"/>
    <mergeCell ref="C43:C44"/>
    <mergeCell ref="G43:G44"/>
    <mergeCell ref="J43:J44"/>
    <mergeCell ref="K43:K44"/>
    <mergeCell ref="A47:N47"/>
  </mergeCells>
  <phoneticPr fontId="1" type="noConversion"/>
  <printOptions horizontalCentered="1" verticalCentered="1"/>
  <pageMargins left="0" right="0" top="0" bottom="0" header="0" footer="0"/>
  <pageSetup paperSize="9" scale="2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11312國中公版 </vt:lpstr>
      <vt:lpstr>'11312國中公版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User</cp:lastModifiedBy>
  <cp:lastPrinted>2024-11-06T00:40:54Z</cp:lastPrinted>
  <dcterms:created xsi:type="dcterms:W3CDTF">2021-03-12T04:39:04Z</dcterms:created>
  <dcterms:modified xsi:type="dcterms:W3CDTF">2024-11-21T04:57:28Z</dcterms:modified>
</cp:coreProperties>
</file>