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芳瑩\Desktop\114年4月\"/>
    </mc:Choice>
  </mc:AlternateContent>
  <xr:revisionPtr revIDLastSave="0" documentId="13_ncr:1_{9DA45A65-8D49-4250-B2A5-55975650E2F9}" xr6:coauthVersionLast="47" xr6:coauthVersionMax="47" xr10:uidLastSave="{00000000-0000-0000-0000-000000000000}"/>
  <bookViews>
    <workbookView xWindow="-120" yWindow="-120" windowWidth="29040" windowHeight="15720" firstSheet="2" activeTab="2" xr2:uid="{21E28C5C-95F8-4156-A2A0-860DCC123D87}"/>
  </bookViews>
  <sheets>
    <sheet name="福豐葷" sheetId="1" state="hidden" r:id="rId1"/>
    <sheet name="福豐素" sheetId="2" state="hidden" r:id="rId2"/>
    <sheet name="校審葷" sheetId="3" r:id="rId3"/>
    <sheet name="校審素" sheetId="4" r:id="rId4"/>
  </sheets>
  <definedNames>
    <definedName name="_xlnm.Print_Area" localSheetId="3">校審素!$B$2:$Q$49</definedName>
    <definedName name="_xlnm.Print_Area" localSheetId="2">校審葷!$B$2:$O$49</definedName>
    <definedName name="_xlnm.Print_Area" localSheetId="1">福豐素!$B$2:$Q$49</definedName>
    <definedName name="_xlnm.Print_Area" localSheetId="0">福豐葷!$B$2:$O$49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9" i="4" l="1"/>
  <c r="Q45" i="4"/>
  <c r="Q43" i="4"/>
  <c r="Q41" i="4"/>
  <c r="Q39" i="4"/>
  <c r="Q37" i="4"/>
  <c r="Q35" i="4"/>
  <c r="Q33" i="4"/>
  <c r="Q31" i="4"/>
  <c r="Q29" i="4"/>
  <c r="Q27" i="4"/>
  <c r="Q25" i="4"/>
  <c r="Q23" i="4"/>
  <c r="Q21" i="4"/>
  <c r="Q19" i="4"/>
  <c r="Q17" i="4"/>
  <c r="Q15" i="4"/>
  <c r="Q13" i="4"/>
  <c r="Q11" i="4"/>
  <c r="Q8" i="4"/>
  <c r="Q6" i="4"/>
  <c r="M49" i="3"/>
  <c r="O45" i="3"/>
  <c r="O43" i="3"/>
  <c r="O41" i="3"/>
  <c r="O39" i="3"/>
  <c r="O37" i="3"/>
  <c r="O35" i="3"/>
  <c r="O33" i="3"/>
  <c r="O31" i="3"/>
  <c r="O29" i="3"/>
  <c r="O27" i="3"/>
  <c r="O25" i="3"/>
  <c r="O23" i="3"/>
  <c r="O21" i="3"/>
  <c r="O19" i="3"/>
  <c r="O17" i="3"/>
  <c r="O15" i="3"/>
  <c r="O13" i="3"/>
  <c r="O11" i="3"/>
  <c r="O8" i="3"/>
  <c r="O6" i="3"/>
  <c r="N49" i="2"/>
  <c r="Q45" i="2"/>
  <c r="Q43" i="2"/>
  <c r="Q41" i="2"/>
  <c r="Q39" i="2"/>
  <c r="Q37" i="2"/>
  <c r="Q35" i="2"/>
  <c r="Q33" i="2"/>
  <c r="Q31" i="2"/>
  <c r="Q29" i="2"/>
  <c r="Q27" i="2"/>
  <c r="Q25" i="2"/>
  <c r="Q23" i="2"/>
  <c r="Q21" i="2"/>
  <c r="Q19" i="2"/>
  <c r="Q17" i="2"/>
  <c r="Q15" i="2"/>
  <c r="Q13" i="2"/>
  <c r="Q11" i="2"/>
  <c r="Q8" i="2"/>
  <c r="Q6" i="2"/>
  <c r="M49" i="1"/>
  <c r="O45" i="1"/>
  <c r="O43" i="1"/>
  <c r="O41" i="1"/>
  <c r="O39" i="1"/>
  <c r="O37" i="1"/>
  <c r="O35" i="1"/>
  <c r="O33" i="1"/>
  <c r="O31" i="1"/>
  <c r="O29" i="1"/>
  <c r="O27" i="1"/>
  <c r="O25" i="1"/>
  <c r="O23" i="1"/>
  <c r="O21" i="1"/>
  <c r="O19" i="1"/>
  <c r="O17" i="1"/>
  <c r="O15" i="1"/>
  <c r="O13" i="1"/>
  <c r="O11" i="1"/>
  <c r="O8" i="1"/>
  <c r="O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15" authorId="0" shapeId="0" xr:uid="{ABFA7368-7E5D-4AA9-9C74-33B47310068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杏鮑菇.玉米.毛豆
(甜醬油口味)</t>
        </r>
      </text>
    </comment>
    <comment ref="D25" authorId="0" shapeId="0" xr:uid="{0316FEE4-C7B7-4F58-92FA-78C97B51466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碎干丁.乾香菇.碎脯
黑豆瓣+甜麵醬</t>
        </r>
      </text>
    </comment>
    <comment ref="D35" authorId="0" shapeId="0" xr:uid="{77DD8618-1782-4134-BBE0-D80F631C007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咖哩粉.香茅粉
香菇片.三色</t>
        </r>
      </text>
    </comment>
  </commentList>
</comments>
</file>

<file path=xl/sharedStrings.xml><?xml version="1.0" encoding="utf-8"?>
<sst xmlns="http://schemas.openxmlformats.org/spreadsheetml/2006/main" count="1200" uniqueCount="433">
  <si>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</si>
  <si>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</si>
  <si>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</si>
  <si>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</si>
  <si>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美味副菜</t>
    <phoneticPr fontId="2" type="noConversion"/>
  </si>
  <si>
    <t>蔬菜</t>
    <phoneticPr fontId="2" type="noConversion"/>
  </si>
  <si>
    <t>湯品</t>
    <phoneticPr fontId="2" type="noConversion"/>
  </si>
  <si>
    <t>附餐</t>
    <phoneticPr fontId="2" type="noConversion"/>
  </si>
  <si>
    <t>全榖雜糧</t>
    <phoneticPr fontId="2" type="noConversion"/>
  </si>
  <si>
    <t>豆魚蛋肉</t>
    <phoneticPr fontId="2" type="noConversion"/>
  </si>
  <si>
    <t>蔬菜類</t>
    <phoneticPr fontId="2" type="noConversion"/>
  </si>
  <si>
    <t>油脂類</t>
    <phoneticPr fontId="2" type="noConversion"/>
  </si>
  <si>
    <t>熱量</t>
    <phoneticPr fontId="2" type="noConversion"/>
  </si>
  <si>
    <t>4/1</t>
    <phoneticPr fontId="2" type="noConversion"/>
  </si>
  <si>
    <t>二</t>
    <phoneticPr fontId="2" type="noConversion"/>
  </si>
  <si>
    <t>胚芽飯</t>
    <phoneticPr fontId="2" type="noConversion"/>
  </si>
  <si>
    <t>海帶芽炒蛋</t>
    <phoneticPr fontId="2" type="noConversion"/>
  </si>
  <si>
    <t>米血關東煮</t>
    <phoneticPr fontId="2" type="noConversion"/>
  </si>
  <si>
    <t>有機蔬菜</t>
  </si>
  <si>
    <t>鮮瓜肉片湯</t>
    <phoneticPr fontId="2" type="noConversion"/>
  </si>
  <si>
    <t>炒:蛋Q.紅蘿蔔Q.乾海芽</t>
    <phoneticPr fontId="2" type="noConversion"/>
  </si>
  <si>
    <t>煮:白蘿蔔Q.米血S.玉米Q.柴魚</t>
    <phoneticPr fontId="2" type="noConversion"/>
  </si>
  <si>
    <t>佛手瓜Q.肉片S</t>
    <phoneticPr fontId="2" type="noConversion"/>
  </si>
  <si>
    <t>4/2</t>
    <phoneticPr fontId="2" type="noConversion"/>
  </si>
  <si>
    <t>三</t>
    <phoneticPr fontId="2" type="noConversion"/>
  </si>
  <si>
    <r>
      <rPr>
        <b/>
        <sz val="13"/>
        <color theme="1"/>
        <rFont val="華康仿宋體W4(P)"/>
        <family val="1"/>
        <charset val="136"/>
      </rPr>
      <t>義式白醬麵</t>
    </r>
    <r>
      <rPr>
        <b/>
        <sz val="12"/>
        <color theme="1"/>
        <rFont val="華康仿宋體W4(P)"/>
        <family val="1"/>
        <charset val="136"/>
      </rPr>
      <t xml:space="preserve">
</t>
    </r>
    <r>
      <rPr>
        <b/>
        <sz val="10"/>
        <color theme="1"/>
        <rFont val="華康仿宋體W4(P)"/>
        <family val="1"/>
        <charset val="136"/>
      </rPr>
      <t>(兒童節特餐)</t>
    </r>
    <phoneticPr fontId="2" type="noConversion"/>
  </si>
  <si>
    <t>BBQ骰子豬</t>
    <phoneticPr fontId="2" type="noConversion"/>
  </si>
  <si>
    <t>搖搖雞米花</t>
    <phoneticPr fontId="2" type="noConversion"/>
  </si>
  <si>
    <t>蒜香花椰菜</t>
    <phoneticPr fontId="2" type="noConversion"/>
  </si>
  <si>
    <t>季節蔬菜</t>
    <phoneticPr fontId="2" type="noConversion"/>
  </si>
  <si>
    <t>黑糖珍珠</t>
    <phoneticPr fontId="2" type="noConversion"/>
  </si>
  <si>
    <t>燒:肉丁S.洋蔥Q.甜椒Q</t>
    <phoneticPr fontId="2" type="noConversion"/>
  </si>
  <si>
    <t>炸:雞肉T.馬鈴薯Q.海苔粉</t>
    <phoneticPr fontId="2" type="noConversion"/>
  </si>
  <si>
    <t>炒:花椰菜Q.紅蘿蔔Q</t>
    <phoneticPr fontId="2" type="noConversion"/>
  </si>
  <si>
    <t>燕麥粒.珍珠.黑糖</t>
    <phoneticPr fontId="2" type="noConversion"/>
  </si>
  <si>
    <t>4/7</t>
    <phoneticPr fontId="2" type="noConversion"/>
  </si>
  <si>
    <t>一</t>
    <phoneticPr fontId="2" type="noConversion"/>
  </si>
  <si>
    <t>白飯</t>
    <phoneticPr fontId="2" type="noConversion"/>
  </si>
  <si>
    <t>義式燉豬肉</t>
    <phoneticPr fontId="2" type="noConversion"/>
  </si>
  <si>
    <t>炒白干絲</t>
    <phoneticPr fontId="2" type="noConversion"/>
  </si>
  <si>
    <t>肉絲季豆</t>
    <phoneticPr fontId="2" type="noConversion"/>
  </si>
  <si>
    <t>履歷蔬菜</t>
  </si>
  <si>
    <t>枸杞冬瓜湯</t>
    <phoneticPr fontId="2" type="noConversion"/>
  </si>
  <si>
    <t>煮:肉丁S.番茄Q.洋蔥Q</t>
    <phoneticPr fontId="2" type="noConversion"/>
  </si>
  <si>
    <t>炒:白干絲.紅蘿蔔Q.芹Q</t>
    <phoneticPr fontId="2" type="noConversion"/>
  </si>
  <si>
    <t>炒:敏豆Q.肉絲S</t>
    <phoneticPr fontId="2" type="noConversion"/>
  </si>
  <si>
    <t>冬瓜Q.肉片S.枸杞</t>
    <phoneticPr fontId="2" type="noConversion"/>
  </si>
  <si>
    <t>4/8</t>
    <phoneticPr fontId="2" type="noConversion"/>
  </si>
  <si>
    <t>地瓜飯</t>
    <phoneticPr fontId="2" type="noConversion"/>
  </si>
  <si>
    <t>南洋風味魚</t>
    <phoneticPr fontId="2" type="noConversion"/>
  </si>
  <si>
    <t>玉米歐姆蛋</t>
    <phoneticPr fontId="2" type="noConversion"/>
  </si>
  <si>
    <t>炒高麗菜</t>
    <phoneticPr fontId="2" type="noConversion"/>
  </si>
  <si>
    <t>豆薯雞湯</t>
    <phoneticPr fontId="2" type="noConversion"/>
  </si>
  <si>
    <t>炒:玉米Q.洋蔥Q.蛋Q.毛豆Q</t>
    <phoneticPr fontId="2" type="noConversion"/>
  </si>
  <si>
    <t>炒:高麗菜Q.木耳Q.肉片S</t>
    <phoneticPr fontId="2" type="noConversion"/>
  </si>
  <si>
    <t>豆薯Q.紅蘿蔔Q.雞丁S</t>
    <phoneticPr fontId="2" type="noConversion"/>
  </si>
  <si>
    <t>4/9</t>
    <phoneticPr fontId="2" type="noConversion"/>
  </si>
  <si>
    <t>照燒豚炒飯</t>
    <phoneticPr fontId="2" type="noConversion"/>
  </si>
  <si>
    <t>日式炸豬排</t>
    <phoneticPr fontId="2" type="noConversion"/>
  </si>
  <si>
    <t>脆炒豆芽菜</t>
    <phoneticPr fontId="2" type="noConversion"/>
  </si>
  <si>
    <t>季節蔬菜</t>
  </si>
  <si>
    <t>紅豆烤奶</t>
    <phoneticPr fontId="2" type="noConversion"/>
  </si>
  <si>
    <t>炸:豬排</t>
    <phoneticPr fontId="2" type="noConversion"/>
  </si>
  <si>
    <t>炒:豆芽菜Q.紅蘿蔔Q</t>
    <phoneticPr fontId="2" type="noConversion"/>
  </si>
  <si>
    <t>紅豆T.QQ.奶粉</t>
    <phoneticPr fontId="2" type="noConversion"/>
  </si>
  <si>
    <t>4/10</t>
    <phoneticPr fontId="2" type="noConversion"/>
  </si>
  <si>
    <t>四</t>
    <phoneticPr fontId="2" type="noConversion"/>
  </si>
  <si>
    <t>紫米飯</t>
    <phoneticPr fontId="2" type="noConversion"/>
  </si>
  <si>
    <t>蔥油腿排</t>
    <phoneticPr fontId="2" type="noConversion"/>
  </si>
  <si>
    <t>古早味肉燥</t>
    <phoneticPr fontId="2" type="noConversion"/>
  </si>
  <si>
    <t>蝦米扁蒲</t>
    <phoneticPr fontId="2" type="noConversion"/>
  </si>
  <si>
    <t>大瓜肉片湯</t>
    <phoneticPr fontId="2" type="noConversion"/>
  </si>
  <si>
    <t>煮:雞排S</t>
    <phoneticPr fontId="2" type="noConversion"/>
  </si>
  <si>
    <t>滷:絞肉S.豆干丁.碎瓜</t>
    <phoneticPr fontId="2" type="noConversion"/>
  </si>
  <si>
    <t>炒:蒲瓜Q.紅蘿蔔Q.蝦米</t>
    <phoneticPr fontId="2" type="noConversion"/>
  </si>
  <si>
    <t>大瓜Q.肉片S</t>
    <phoneticPr fontId="2" type="noConversion"/>
  </si>
  <si>
    <t>4/11</t>
    <phoneticPr fontId="2" type="noConversion"/>
  </si>
  <si>
    <t>五</t>
    <phoneticPr fontId="2" type="noConversion"/>
  </si>
  <si>
    <t>紅燒肉</t>
    <phoneticPr fontId="2" type="noConversion"/>
  </si>
  <si>
    <t>甜不辣炒肉</t>
    <phoneticPr fontId="2" type="noConversion"/>
  </si>
  <si>
    <t>芝麻海帶絲</t>
    <phoneticPr fontId="2" type="noConversion"/>
  </si>
  <si>
    <t>酸辣湯</t>
  </si>
  <si>
    <t>燒:肉丁S.白蘿蔔Q</t>
    <phoneticPr fontId="2" type="noConversion"/>
  </si>
  <si>
    <t>炒:甜不辣Q.洋蔥Q.肉柳S</t>
    <phoneticPr fontId="2" type="noConversion"/>
  </si>
  <si>
    <t>燒:海帶絲.紅蘿蔔Q.芹Q.芝麻</t>
    <phoneticPr fontId="2" type="noConversion"/>
  </si>
  <si>
    <t>4/14</t>
    <phoneticPr fontId="2" type="noConversion"/>
  </si>
  <si>
    <t>麥片飯</t>
    <phoneticPr fontId="2" type="noConversion"/>
  </si>
  <si>
    <t>腰果椒麻雞</t>
    <phoneticPr fontId="2" type="noConversion"/>
  </si>
  <si>
    <t>蜜糖豆干</t>
    <phoneticPr fontId="2" type="noConversion"/>
  </si>
  <si>
    <t>小瓜赤肉</t>
    <phoneticPr fontId="2" type="noConversion"/>
  </si>
  <si>
    <t>酸菜竹筍湯</t>
  </si>
  <si>
    <t>燒:雞丁S.洋蔥Q.腰果片</t>
    <phoneticPr fontId="2" type="noConversion"/>
  </si>
  <si>
    <t>滷:黑豆干.地瓜T</t>
    <phoneticPr fontId="2" type="noConversion"/>
  </si>
  <si>
    <t>炒:小黃瓜Q.紅蘿蔔Q.肉片S</t>
    <phoneticPr fontId="2" type="noConversion"/>
  </si>
  <si>
    <t>筍.酸菜.肉片S</t>
  </si>
  <si>
    <t>4/15</t>
    <phoneticPr fontId="2" type="noConversion"/>
  </si>
  <si>
    <t>里肌燒肉排</t>
    <phoneticPr fontId="2" type="noConversion"/>
  </si>
  <si>
    <t>蠔油粉絲</t>
    <phoneticPr fontId="2" type="noConversion"/>
  </si>
  <si>
    <t>燒白菜</t>
    <phoneticPr fontId="2" type="noConversion"/>
  </si>
  <si>
    <t>番茄蛋花湯</t>
    <phoneticPr fontId="2" type="noConversion"/>
  </si>
  <si>
    <t>燒:豬排S</t>
    <phoneticPr fontId="2" type="noConversion"/>
  </si>
  <si>
    <t>炒:冬粉.芹Q.紅蘿蔔Q.絞肉S</t>
    <phoneticPr fontId="2" type="noConversion"/>
  </si>
  <si>
    <t>煮:白菜Q.木耳Q.肉絲S.乾香菇</t>
    <phoneticPr fontId="2" type="noConversion"/>
  </si>
  <si>
    <t>番茄Q.高麗菜Q.蛋Q</t>
    <phoneticPr fontId="2" type="noConversion"/>
  </si>
  <si>
    <t>4/16</t>
    <phoneticPr fontId="2" type="noConversion"/>
  </si>
  <si>
    <t>炸醬乾麵</t>
    <phoneticPr fontId="2" type="noConversion"/>
  </si>
  <si>
    <t>豆沙包</t>
    <phoneticPr fontId="2" type="noConversion"/>
  </si>
  <si>
    <t>薯絲炒肉</t>
    <phoneticPr fontId="2" type="noConversion"/>
  </si>
  <si>
    <t>QQ冬瓜茶</t>
    <phoneticPr fontId="2" type="noConversion"/>
  </si>
  <si>
    <t>蒸:豆沙包S x1</t>
    <phoneticPr fontId="2" type="noConversion"/>
  </si>
  <si>
    <t>炒:豆薯Q.肉絲S.紅蘿蔔Q</t>
    <phoneticPr fontId="2" type="noConversion"/>
  </si>
  <si>
    <t>山粉圓.地瓜圓.芋圓.冬瓜糖</t>
    <phoneticPr fontId="2" type="noConversion"/>
  </si>
  <si>
    <t>4/17</t>
    <phoneticPr fontId="2" type="noConversion"/>
  </si>
  <si>
    <t>糖醋排骨</t>
    <phoneticPr fontId="2" type="noConversion"/>
  </si>
  <si>
    <t>紅絲炒蛋</t>
    <phoneticPr fontId="2" type="noConversion"/>
  </si>
  <si>
    <t>魚羹燴黃瓜</t>
    <phoneticPr fontId="2" type="noConversion"/>
  </si>
  <si>
    <t>關東煮湯</t>
    <phoneticPr fontId="2" type="noConversion"/>
  </si>
  <si>
    <t>燒:肉丁S.排骨S.洋蔥Q.椒Q</t>
    <phoneticPr fontId="2" type="noConversion"/>
  </si>
  <si>
    <t>炒:紅蘿蔔Q.蛋Q</t>
    <phoneticPr fontId="2" type="noConversion"/>
  </si>
  <si>
    <t>煮:大黃瓜Q.木耳Q.魷魚羹S</t>
    <phoneticPr fontId="2" type="noConversion"/>
  </si>
  <si>
    <t>白蘿蔔Q.油豆腐.海帶.柴魚</t>
    <phoneticPr fontId="2" type="noConversion"/>
  </si>
  <si>
    <t>4/18</t>
    <phoneticPr fontId="2" type="noConversion"/>
  </si>
  <si>
    <t>五穀飯</t>
    <phoneticPr fontId="2" type="noConversion"/>
  </si>
  <si>
    <t>黃金炸魚排</t>
    <phoneticPr fontId="2" type="noConversion"/>
  </si>
  <si>
    <t>咖哩肉醬</t>
    <phoneticPr fontId="2" type="noConversion"/>
  </si>
  <si>
    <t>蒜炒時蔬</t>
    <phoneticPr fontId="2" type="noConversion"/>
  </si>
  <si>
    <t>玉米濃湯</t>
    <phoneticPr fontId="2" type="noConversion"/>
  </si>
  <si>
    <t>燒:洋芋Q.絞肉S.毛豆Q</t>
    <phoneticPr fontId="2" type="noConversion"/>
  </si>
  <si>
    <t>炒:高麗菜Q.紅蘿蔔Q</t>
    <phoneticPr fontId="2" type="noConversion"/>
  </si>
  <si>
    <t>4/21</t>
    <phoneticPr fontId="2" type="noConversion"/>
  </si>
  <si>
    <t>招牌三杯雞</t>
    <phoneticPr fontId="2" type="noConversion"/>
  </si>
  <si>
    <t>泡菜油腐</t>
    <phoneticPr fontId="2" type="noConversion"/>
  </si>
  <si>
    <t>蒜香脆筍</t>
    <phoneticPr fontId="2" type="noConversion"/>
  </si>
  <si>
    <t>冬菜粉絲湯</t>
    <phoneticPr fontId="2" type="noConversion"/>
  </si>
  <si>
    <t>炸.燒:雞丁S.九層塔</t>
    <phoneticPr fontId="2" type="noConversion"/>
  </si>
  <si>
    <t>燒:油豆腐.韓式泡菜</t>
    <phoneticPr fontId="2" type="noConversion"/>
  </si>
  <si>
    <t>炒:筍.木耳Q.紅蘿蔔Q</t>
    <phoneticPr fontId="2" type="noConversion"/>
  </si>
  <si>
    <t>冬粉.冬菜.肉絲S</t>
    <phoneticPr fontId="2" type="noConversion"/>
  </si>
  <si>
    <t>4/22</t>
    <phoneticPr fontId="2" type="noConversion"/>
  </si>
  <si>
    <t>紅藜飯</t>
    <phoneticPr fontId="2" type="noConversion"/>
  </si>
  <si>
    <t>川味麻婆魚</t>
    <phoneticPr fontId="2" type="noConversion"/>
  </si>
  <si>
    <t>冬瓜土豆麵筋</t>
    <phoneticPr fontId="2" type="noConversion"/>
  </si>
  <si>
    <t>蒲瓜肉片</t>
    <phoneticPr fontId="2" type="noConversion"/>
  </si>
  <si>
    <t>柴魚味噌湯</t>
    <phoneticPr fontId="2" type="noConversion"/>
  </si>
  <si>
    <t>煮:冬瓜Q.小油泡.水煮花生</t>
    <phoneticPr fontId="2" type="noConversion"/>
  </si>
  <si>
    <t>炒:蒲瓜Q.紅蘿蔔Q.肉片S</t>
    <phoneticPr fontId="2" type="noConversion"/>
  </si>
  <si>
    <t>海帶芽.蛋Q.味噌.柴魚</t>
    <phoneticPr fontId="2" type="noConversion"/>
  </si>
  <si>
    <t>4/23</t>
    <phoneticPr fontId="2" type="noConversion"/>
  </si>
  <si>
    <t>泰味炒飯</t>
    <phoneticPr fontId="2" type="noConversion"/>
  </si>
  <si>
    <t>滷雞翅</t>
    <phoneticPr fontId="2" type="noConversion"/>
  </si>
  <si>
    <t>金錢蝦餅</t>
    <phoneticPr fontId="2" type="noConversion"/>
  </si>
  <si>
    <t>蒜炒敏豆</t>
    <phoneticPr fontId="2" type="noConversion"/>
  </si>
  <si>
    <t>奶香紫芋露</t>
    <phoneticPr fontId="2" type="noConversion"/>
  </si>
  <si>
    <t>滷:雞翅S</t>
    <phoneticPr fontId="2" type="noConversion"/>
  </si>
  <si>
    <t>炸:蝦排S x1</t>
    <phoneticPr fontId="2" type="noConversion"/>
  </si>
  <si>
    <t>炒:敏豆Q.紅蘿蔔Q</t>
    <phoneticPr fontId="2" type="noConversion"/>
  </si>
  <si>
    <t>芋頭Q.紫米.西谷米.奶粉</t>
    <phoneticPr fontId="2" type="noConversion"/>
  </si>
  <si>
    <t>4/24</t>
    <phoneticPr fontId="2" type="noConversion"/>
  </si>
  <si>
    <t>沙茶豬肉柳</t>
    <phoneticPr fontId="2" type="noConversion"/>
  </si>
  <si>
    <t>青蔥菜脯蛋</t>
    <phoneticPr fontId="2" type="noConversion"/>
  </si>
  <si>
    <t>西芹炒豆包</t>
    <phoneticPr fontId="2" type="noConversion"/>
  </si>
  <si>
    <t>結菜玉米湯</t>
    <phoneticPr fontId="2" type="noConversion"/>
  </si>
  <si>
    <t>炒:肉柳S.洋蔥Q</t>
    <phoneticPr fontId="2" type="noConversion"/>
  </si>
  <si>
    <t>炒:碎脯.蛋Q.紅蘿蔔Q</t>
    <phoneticPr fontId="2" type="noConversion"/>
  </si>
  <si>
    <t>炒:西芹Q.豆包.甜椒Q</t>
    <phoneticPr fontId="2" type="noConversion"/>
  </si>
  <si>
    <t>結頭菜Q.玉米Q.肉片S</t>
    <phoneticPr fontId="2" type="noConversion"/>
  </si>
  <si>
    <t>4/25</t>
    <phoneticPr fontId="2" type="noConversion"/>
  </si>
  <si>
    <t>炒花椰菜</t>
    <phoneticPr fontId="2" type="noConversion"/>
  </si>
  <si>
    <t>什錦番茄湯</t>
    <phoneticPr fontId="2" type="noConversion"/>
  </si>
  <si>
    <t>番茄Q.高麗菜Q.菇Q.肉片S</t>
    <phoneticPr fontId="2" type="noConversion"/>
  </si>
  <si>
    <t>4/28</t>
    <phoneticPr fontId="2" type="noConversion"/>
  </si>
  <si>
    <t xml:space="preserve"> 小米飯</t>
    <phoneticPr fontId="2" type="noConversion"/>
  </si>
  <si>
    <t>肉骨茶排骨</t>
    <phoneticPr fontId="2" type="noConversion"/>
  </si>
  <si>
    <t>五味肉豆腐</t>
    <phoneticPr fontId="2" type="noConversion"/>
  </si>
  <si>
    <t>鐵板豆芽</t>
    <phoneticPr fontId="2" type="noConversion"/>
  </si>
  <si>
    <t>赤肉麵線羹</t>
    <phoneticPr fontId="2" type="noConversion"/>
  </si>
  <si>
    <t>煮:肉丁S.排骨S.馬鈴薯Q</t>
    <phoneticPr fontId="2" type="noConversion"/>
  </si>
  <si>
    <t>燒:豆腐.絞肉S</t>
    <phoneticPr fontId="2" type="noConversion"/>
  </si>
  <si>
    <t>炒:豆芽菜Q.紅蘿蔔Q.韭菜Q</t>
    <phoneticPr fontId="2" type="noConversion"/>
  </si>
  <si>
    <t>紅麵線.筍.木耳Q.肉絲S.紅蘿蔔Q</t>
    <phoneticPr fontId="2" type="noConversion"/>
  </si>
  <si>
    <t>4/29</t>
    <phoneticPr fontId="2" type="noConversion"/>
  </si>
  <si>
    <t>醬爆魚丁</t>
    <phoneticPr fontId="2" type="noConversion"/>
  </si>
  <si>
    <t>番茄炒蛋</t>
    <phoneticPr fontId="2" type="noConversion"/>
  </si>
  <si>
    <t>豆干海帶絲</t>
    <phoneticPr fontId="2" type="noConversion"/>
  </si>
  <si>
    <t>元氣蔬菜湯</t>
    <phoneticPr fontId="2" type="noConversion"/>
  </si>
  <si>
    <t>炒:番茄Q.蛋Q</t>
    <phoneticPr fontId="2" type="noConversion"/>
  </si>
  <si>
    <t>炒:豆干絲.海帶絲.芹Q.芝麻</t>
    <phoneticPr fontId="2" type="noConversion"/>
  </si>
  <si>
    <t>大白菜Q.金針菇Q.肉絲S</t>
    <phoneticPr fontId="2" type="noConversion"/>
  </si>
  <si>
    <t>4/30</t>
    <phoneticPr fontId="2" type="noConversion"/>
  </si>
  <si>
    <t>茄汁肉醬麵</t>
    <phoneticPr fontId="2" type="noConversion"/>
  </si>
  <si>
    <t>黑胡椒豬排</t>
    <phoneticPr fontId="2" type="noConversion"/>
  </si>
  <si>
    <t>炸雞塊</t>
    <phoneticPr fontId="2" type="noConversion"/>
  </si>
  <si>
    <t>雲耳鮮蔬</t>
    <phoneticPr fontId="2" type="noConversion"/>
  </si>
  <si>
    <t>綠豆湯</t>
    <phoneticPr fontId="2" type="noConversion"/>
  </si>
  <si>
    <t>炸:雞塊Sx2</t>
    <phoneticPr fontId="2" type="noConversion"/>
  </si>
  <si>
    <t>炒:高麗菜Q.木耳Q.紅蘿蔔Q</t>
    <phoneticPr fontId="2" type="noConversion"/>
  </si>
  <si>
    <t>綠豆.麥片</t>
    <phoneticPr fontId="2" type="noConversion"/>
  </si>
  <si>
    <r>
      <t xml:space="preserve">★食材一律使用國產生鮮肉品及非基改食材 </t>
    </r>
    <r>
      <rPr>
        <b/>
        <sz val="8"/>
        <rFont val="華康仿宋體W4(P)"/>
        <family val="1"/>
        <charset val="136"/>
      </rPr>
      <t>*菜單中(S)表示CAS台灣優良農產品,(Q)表示生產追溯QR code,(T)表示產銷履歷</t>
    </r>
    <phoneticPr fontId="2" type="noConversion"/>
  </si>
  <si>
    <t>◎本菜單內含「甲殼類、花生、牛奶、蛋類、堅果類、芝麻、含麩質之穀物、大豆類、魚類製品」，不適合其過敏體質者食用，請留意。</t>
  </si>
  <si>
    <t>營養師：沈凱瑄、曾芳瑩、梁蘊萱、張韻瑩</t>
    <phoneticPr fontId="2" type="noConversion"/>
  </si>
  <si>
    <t>油腐壽喜燒</t>
    <phoneticPr fontId="2" type="noConversion"/>
  </si>
  <si>
    <t>花生烤麩</t>
    <phoneticPr fontId="2" type="noConversion"/>
  </si>
  <si>
    <t>翡翠海芽</t>
    <phoneticPr fontId="2" type="noConversion"/>
  </si>
  <si>
    <t>雙色山藥</t>
    <phoneticPr fontId="2" type="noConversion"/>
  </si>
  <si>
    <t>佛手瓜湯</t>
    <phoneticPr fontId="2" type="noConversion"/>
  </si>
  <si>
    <t>煮:油豆腐.白菜Q</t>
    <phoneticPr fontId="2" type="noConversion"/>
  </si>
  <si>
    <t>燒:烤麩.水煮花生.乾香菇</t>
    <phoneticPr fontId="2" type="noConversion"/>
  </si>
  <si>
    <t>炒:乾海芽.小瓜Q.紅蘿蔔Q</t>
    <phoneticPr fontId="2" type="noConversion"/>
  </si>
  <si>
    <t>燒:山藥Q</t>
    <phoneticPr fontId="2" type="noConversion"/>
  </si>
  <si>
    <t>佛手瓜Q.菇Q</t>
    <phoneticPr fontId="2" type="noConversion"/>
  </si>
  <si>
    <t>義式
白醬麵</t>
    <phoneticPr fontId="2" type="noConversion"/>
  </si>
  <si>
    <t>BBQ豆包</t>
    <phoneticPr fontId="2" type="noConversion"/>
  </si>
  <si>
    <t>西芹炒豆干</t>
    <phoneticPr fontId="2" type="noConversion"/>
  </si>
  <si>
    <t>紅絲花椰菜</t>
    <phoneticPr fontId="2" type="noConversion"/>
  </si>
  <si>
    <t>芝麻地瓜葉</t>
    <phoneticPr fontId="2" type="noConversion"/>
  </si>
  <si>
    <t>炸布丁酥</t>
    <phoneticPr fontId="2" type="noConversion"/>
  </si>
  <si>
    <t>燒:豆包.甜椒Q</t>
    <phoneticPr fontId="2" type="noConversion"/>
  </si>
  <si>
    <t>炒:西芹Q.豆干片</t>
    <phoneticPr fontId="2" type="noConversion"/>
  </si>
  <si>
    <t>炒:地瓜葉T.芝麻</t>
    <phoneticPr fontId="2" type="noConversion"/>
  </si>
  <si>
    <t>番茄蘭花干</t>
    <phoneticPr fontId="2" type="noConversion"/>
  </si>
  <si>
    <t>季豆玉米筍</t>
    <phoneticPr fontId="2" type="noConversion"/>
  </si>
  <si>
    <t>紅油燜桂筍</t>
    <phoneticPr fontId="2" type="noConversion"/>
  </si>
  <si>
    <t>甜蒸南瓜</t>
    <phoneticPr fontId="2" type="noConversion"/>
  </si>
  <si>
    <t>燒:蘭花干.番茄Q</t>
    <phoneticPr fontId="2" type="noConversion"/>
  </si>
  <si>
    <t>炒:敏豆Q.玉米筍Q</t>
    <phoneticPr fontId="2" type="noConversion"/>
  </si>
  <si>
    <t>燒:桂竹筍</t>
    <phoneticPr fontId="2" type="noConversion"/>
  </si>
  <si>
    <t>蒸:南瓜Q</t>
    <phoneticPr fontId="2" type="noConversion"/>
  </si>
  <si>
    <t>冬瓜Q.菇Q.枸杞</t>
    <phoneticPr fontId="2" type="noConversion"/>
  </si>
  <si>
    <t>大溪黑豆干</t>
    <phoneticPr fontId="2" type="noConversion"/>
  </si>
  <si>
    <t>南洋咖哩</t>
    <phoneticPr fontId="2" type="noConversion"/>
  </si>
  <si>
    <t>彩椒腐竹</t>
    <phoneticPr fontId="2" type="noConversion"/>
  </si>
  <si>
    <t>腰果玉米</t>
    <phoneticPr fontId="2" type="noConversion"/>
  </si>
  <si>
    <t>香菇豆薯湯</t>
    <phoneticPr fontId="2" type="noConversion"/>
  </si>
  <si>
    <t>滷:黑豆干</t>
    <phoneticPr fontId="2" type="noConversion"/>
  </si>
  <si>
    <t>燒:馬鈴薯Q.紅蘿蔔Q</t>
    <phoneticPr fontId="2" type="noConversion"/>
  </si>
  <si>
    <t>炒:高麗菜Q.木耳Q</t>
    <phoneticPr fontId="2" type="noConversion"/>
  </si>
  <si>
    <t>炒:腐竹.彩椒Q</t>
    <phoneticPr fontId="2" type="noConversion"/>
  </si>
  <si>
    <t>炒:玉米Q.毛豆Q.腰果片</t>
    <phoneticPr fontId="2" type="noConversion"/>
  </si>
  <si>
    <t>豆薯Q.香菇Q</t>
    <phoneticPr fontId="2" type="noConversion"/>
  </si>
  <si>
    <t>照燒炒飯</t>
    <phoneticPr fontId="2" type="noConversion"/>
  </si>
  <si>
    <t>椒鹽魚排</t>
    <phoneticPr fontId="2" type="noConversion"/>
  </si>
  <si>
    <t>小瓜素雞片</t>
    <phoneticPr fontId="2" type="noConversion"/>
  </si>
  <si>
    <t>和風大根圈</t>
    <phoneticPr fontId="2" type="noConversion"/>
  </si>
  <si>
    <t>甘露牛蒡絲</t>
    <phoneticPr fontId="2" type="noConversion"/>
  </si>
  <si>
    <t>紅豆湯</t>
    <phoneticPr fontId="2" type="noConversion"/>
  </si>
  <si>
    <t>炒:素雞片.小瓜Q</t>
    <phoneticPr fontId="2" type="noConversion"/>
  </si>
  <si>
    <t>炒:豆芽菜Q.紅蘿蔔Q.芹Q</t>
    <phoneticPr fontId="2" type="noConversion"/>
  </si>
  <si>
    <t>滷:白蘿蔔Q</t>
    <phoneticPr fontId="2" type="noConversion"/>
  </si>
  <si>
    <t>蒸:芝麻牛蒡絲</t>
    <phoneticPr fontId="2" type="noConversion"/>
  </si>
  <si>
    <t>紅豆T</t>
    <phoneticPr fontId="2" type="noConversion"/>
  </si>
  <si>
    <t>茄汁素肚</t>
    <phoneticPr fontId="2" type="noConversion"/>
  </si>
  <si>
    <t>古早味素燥</t>
    <phoneticPr fontId="2" type="noConversion"/>
  </si>
  <si>
    <t>清炒扁蒲</t>
    <phoneticPr fontId="2" type="noConversion"/>
  </si>
  <si>
    <t>三杯苦瓜</t>
    <phoneticPr fontId="2" type="noConversion"/>
  </si>
  <si>
    <t>銀杏雙耳</t>
    <phoneticPr fontId="2" type="noConversion"/>
  </si>
  <si>
    <t>大瓜丸子湯</t>
    <phoneticPr fontId="2" type="noConversion"/>
  </si>
  <si>
    <t>燒:素肚.毛豆Q</t>
    <phoneticPr fontId="2" type="noConversion"/>
  </si>
  <si>
    <t>滷:豆干丁.碎瓜</t>
    <phoneticPr fontId="2" type="noConversion"/>
  </si>
  <si>
    <t>炒:蒲瓜Q.紅蘿蔔Q</t>
    <phoneticPr fontId="2" type="noConversion"/>
  </si>
  <si>
    <t>燒:苦瓜Q.九層塔</t>
    <phoneticPr fontId="2" type="noConversion"/>
  </si>
  <si>
    <t>炒:木耳Q.乾銀耳.白果</t>
    <phoneticPr fontId="2" type="noConversion"/>
  </si>
  <si>
    <t>大瓜Q.素丸子</t>
    <phoneticPr fontId="2" type="noConversion"/>
  </si>
  <si>
    <t>紅燒豆腐</t>
    <phoneticPr fontId="2" type="noConversion"/>
  </si>
  <si>
    <t>炒甜不辣</t>
    <phoneticPr fontId="2" type="noConversion"/>
  </si>
  <si>
    <t>麻婆香茄</t>
    <phoneticPr fontId="2" type="noConversion"/>
  </si>
  <si>
    <t>黃金蔬菜餅</t>
    <phoneticPr fontId="2" type="noConversion"/>
  </si>
  <si>
    <t>燒:豆腐.白蘿蔔Q</t>
    <phoneticPr fontId="2" type="noConversion"/>
  </si>
  <si>
    <t>燒:茄子Q.素肉</t>
    <phoneticPr fontId="2" type="noConversion"/>
  </si>
  <si>
    <t>炸:高麗菜Q.地瓜T</t>
    <phoneticPr fontId="2" type="noConversion"/>
  </si>
  <si>
    <t>豆腐.筍.木耳Q.紅蘿蔔Q</t>
  </si>
  <si>
    <t>沙茶豆腸</t>
    <phoneticPr fontId="2" type="noConversion"/>
  </si>
  <si>
    <t>韓式年糕</t>
    <phoneticPr fontId="2" type="noConversion"/>
  </si>
  <si>
    <t>鮮菇炒瓜</t>
    <phoneticPr fontId="2" type="noConversion"/>
  </si>
  <si>
    <t>皮絲青江菜</t>
    <phoneticPr fontId="2" type="noConversion"/>
  </si>
  <si>
    <t>珍珠腰果</t>
    <phoneticPr fontId="2" type="noConversion"/>
  </si>
  <si>
    <t>滷:豆腸.毛豆Q</t>
    <phoneticPr fontId="2" type="noConversion"/>
  </si>
  <si>
    <t>炒:小黃瓜Q.菇Q.紅蘿蔔Q</t>
    <phoneticPr fontId="2" type="noConversion"/>
  </si>
  <si>
    <t>炒:青江菜T.豆皮</t>
    <phoneticPr fontId="2" type="noConversion"/>
  </si>
  <si>
    <t>炒:豆薯Q.三色豆S.腰果</t>
    <phoneticPr fontId="2" type="noConversion"/>
  </si>
  <si>
    <t>筍.酸菜</t>
    <phoneticPr fontId="2" type="noConversion"/>
  </si>
  <si>
    <t>香酥雲菜捲</t>
    <phoneticPr fontId="2" type="noConversion"/>
  </si>
  <si>
    <t>針菇燴絲瓜</t>
    <phoneticPr fontId="2" type="noConversion"/>
  </si>
  <si>
    <t>醬燒珍珠瓜</t>
    <phoneticPr fontId="2" type="noConversion"/>
  </si>
  <si>
    <t>番茄鮮蔬湯</t>
    <phoneticPr fontId="2" type="noConversion"/>
  </si>
  <si>
    <t>炸:豆皮蔬菜捲</t>
    <phoneticPr fontId="2" type="noConversion"/>
  </si>
  <si>
    <t>炒:冬粉.芹Q.紅蘿蔔Q</t>
    <phoneticPr fontId="2" type="noConversion"/>
  </si>
  <si>
    <t>煮:白菜Q.木耳Q.乾香菇</t>
    <phoneticPr fontId="2" type="noConversion"/>
  </si>
  <si>
    <t>煮:絲瓜Q.紅蘿蔔Q.金針菇Q</t>
    <phoneticPr fontId="2" type="noConversion"/>
  </si>
  <si>
    <t>燒:雪裡紅.枸杞</t>
    <phoneticPr fontId="2" type="noConversion"/>
  </si>
  <si>
    <t>番茄Q.高麗菜Q</t>
    <phoneticPr fontId="2" type="noConversion"/>
  </si>
  <si>
    <t>客家燒豆腐</t>
    <phoneticPr fontId="2" type="noConversion"/>
  </si>
  <si>
    <t>紅絲脆薯</t>
    <phoneticPr fontId="2" type="noConversion"/>
  </si>
  <si>
    <t>炒佛手瓜</t>
    <phoneticPr fontId="2" type="noConversion"/>
  </si>
  <si>
    <t>蜜汁芋頭</t>
    <phoneticPr fontId="2" type="noConversion"/>
  </si>
  <si>
    <t>燒:豆腐</t>
    <phoneticPr fontId="2" type="noConversion"/>
  </si>
  <si>
    <t>炒:豆薯Q.紅蘿蔔Q</t>
    <phoneticPr fontId="2" type="noConversion"/>
  </si>
  <si>
    <t>炒:佛手瓜Q.木耳Q</t>
    <phoneticPr fontId="2" type="noConversion"/>
  </si>
  <si>
    <t>蒸:芋頭Q.芝麻</t>
    <phoneticPr fontId="2" type="noConversion"/>
  </si>
  <si>
    <t>薑燒凍豆腐</t>
    <phoneticPr fontId="2" type="noConversion"/>
  </si>
  <si>
    <t>糖醋麵腸</t>
    <phoneticPr fontId="2" type="noConversion"/>
  </si>
  <si>
    <t>木耳黃瓜</t>
    <phoneticPr fontId="2" type="noConversion"/>
  </si>
  <si>
    <t>炸地瓜條</t>
    <phoneticPr fontId="2" type="noConversion"/>
  </si>
  <si>
    <t>蔭豉菜脯</t>
    <phoneticPr fontId="2" type="noConversion"/>
  </si>
  <si>
    <t>煮:凍豆腐.菇Q.芝麻</t>
    <phoneticPr fontId="2" type="noConversion"/>
  </si>
  <si>
    <t>燒:麵腸.毛豆Q</t>
    <phoneticPr fontId="2" type="noConversion"/>
  </si>
  <si>
    <t>煮:大黃瓜Q.木耳Q</t>
    <phoneticPr fontId="2" type="noConversion"/>
  </si>
  <si>
    <t>炸:地瓜Q</t>
    <phoneticPr fontId="2" type="noConversion"/>
  </si>
  <si>
    <t>炒:菜脯.豆豉</t>
    <phoneticPr fontId="2" type="noConversion"/>
  </si>
  <si>
    <t>白蘿蔔Q.油豆腐.海帶</t>
    <phoneticPr fontId="2" type="noConversion"/>
  </si>
  <si>
    <t>宮保黑干</t>
    <phoneticPr fontId="2" type="noConversion"/>
  </si>
  <si>
    <t>咖哩百頁</t>
    <phoneticPr fontId="2" type="noConversion"/>
  </si>
  <si>
    <t>脆炒時蔬</t>
    <phoneticPr fontId="2" type="noConversion"/>
  </si>
  <si>
    <t>黑胡椒櫛瓜</t>
    <phoneticPr fontId="2" type="noConversion"/>
  </si>
  <si>
    <t>紅燒麵輪</t>
    <phoneticPr fontId="2" type="noConversion"/>
  </si>
  <si>
    <t>南瓜濃湯</t>
    <phoneticPr fontId="2" type="noConversion"/>
  </si>
  <si>
    <t>炒:黑豆干.油花生</t>
    <phoneticPr fontId="2" type="noConversion"/>
  </si>
  <si>
    <t>燒:百頁豆腐.洋芋Q</t>
    <phoneticPr fontId="2" type="noConversion"/>
  </si>
  <si>
    <t>炒:櫛瓜Q.彩椒Q</t>
    <phoneticPr fontId="2" type="noConversion"/>
  </si>
  <si>
    <t>燒:麵輪.木耳Q.筍</t>
    <phoneticPr fontId="2" type="noConversion"/>
  </si>
  <si>
    <t>南瓜Q.玉米Q.菇Q</t>
    <phoneticPr fontId="2" type="noConversion"/>
  </si>
  <si>
    <t>三杯四分干</t>
    <phoneticPr fontId="2" type="noConversion"/>
  </si>
  <si>
    <t>炒脆筍</t>
    <phoneticPr fontId="2" type="noConversion"/>
  </si>
  <si>
    <t>花椰炒蝦仁</t>
    <phoneticPr fontId="2" type="noConversion"/>
  </si>
  <si>
    <t>炸牛蒡丸</t>
    <phoneticPr fontId="2" type="noConversion"/>
  </si>
  <si>
    <t>枸杞雪裡紅</t>
    <phoneticPr fontId="2" type="noConversion"/>
  </si>
  <si>
    <t>榨菜金針湯</t>
    <phoneticPr fontId="2" type="noConversion"/>
  </si>
  <si>
    <t>燒:四分干.九層塔</t>
    <phoneticPr fontId="2" type="noConversion"/>
  </si>
  <si>
    <t>炒:花椰菜Q.蒟蒻</t>
    <phoneticPr fontId="2" type="noConversion"/>
  </si>
  <si>
    <t>炸:牛蒡Q.紅蘿蔔Q.芝麻</t>
    <phoneticPr fontId="2" type="noConversion"/>
  </si>
  <si>
    <t>榨菜絲.金針菇Q</t>
    <phoneticPr fontId="2" type="noConversion"/>
  </si>
  <si>
    <t>梅干腐竹</t>
    <phoneticPr fontId="2" type="noConversion"/>
  </si>
  <si>
    <t>冬瓜麵筋</t>
    <phoneticPr fontId="2" type="noConversion"/>
  </si>
  <si>
    <t>鮮菇蒲瓜</t>
    <phoneticPr fontId="2" type="noConversion"/>
  </si>
  <si>
    <t>麻婆寬粉</t>
    <phoneticPr fontId="2" type="noConversion"/>
  </si>
  <si>
    <t>炒地瓜葉</t>
    <phoneticPr fontId="2" type="noConversion"/>
  </si>
  <si>
    <t>海芽味噌湯</t>
    <phoneticPr fontId="2" type="noConversion"/>
  </si>
  <si>
    <t>燒:腐竹.白蘿蔔Q.梅乾菜</t>
    <phoneticPr fontId="2" type="noConversion"/>
  </si>
  <si>
    <t>炒:蒲瓜Q.菇Q.紅蘿蔔Q</t>
    <phoneticPr fontId="2" type="noConversion"/>
  </si>
  <si>
    <t>燒:寬冬粉.素肉.芹Q</t>
    <phoneticPr fontId="2" type="noConversion"/>
  </si>
  <si>
    <t>炒:地瓜葉T</t>
    <phoneticPr fontId="2" type="noConversion"/>
  </si>
  <si>
    <t>豆腐.海帶芽.味噌</t>
    <phoneticPr fontId="2" type="noConversion"/>
  </si>
  <si>
    <t>海苔素排</t>
    <phoneticPr fontId="2" type="noConversion"/>
  </si>
  <si>
    <t>香油干絲</t>
    <phoneticPr fontId="2" type="noConversion"/>
  </si>
  <si>
    <t>清炒敏豆</t>
    <phoneticPr fontId="2" type="noConversion"/>
  </si>
  <si>
    <t>蠔油茄子</t>
    <phoneticPr fontId="2" type="noConversion"/>
  </si>
  <si>
    <t>醬燜筍干</t>
    <phoneticPr fontId="2" type="noConversion"/>
  </si>
  <si>
    <t>芋香紫米露</t>
    <phoneticPr fontId="2" type="noConversion"/>
  </si>
  <si>
    <t>炒:白干絲.小瓜Q</t>
    <phoneticPr fontId="2" type="noConversion"/>
  </si>
  <si>
    <t>燒:茄子Q</t>
    <phoneticPr fontId="2" type="noConversion"/>
  </si>
  <si>
    <t>燒:筍干</t>
    <phoneticPr fontId="2" type="noConversion"/>
  </si>
  <si>
    <t>芋頭Q.紫米.西谷米</t>
    <phoneticPr fontId="2" type="noConversion"/>
  </si>
  <si>
    <t>茄汁豆包</t>
    <phoneticPr fontId="2" type="noConversion"/>
  </si>
  <si>
    <t>白醬洋芋</t>
    <phoneticPr fontId="2" type="noConversion"/>
  </si>
  <si>
    <t>炸蘿蔔糕</t>
    <phoneticPr fontId="2" type="noConversion"/>
  </si>
  <si>
    <t>薑絲萵苣</t>
    <phoneticPr fontId="2" type="noConversion"/>
  </si>
  <si>
    <t>塔香杏鮑菇</t>
    <phoneticPr fontId="2" type="noConversion"/>
  </si>
  <si>
    <t>燒:豆包.番茄Q</t>
    <phoneticPr fontId="2" type="noConversion"/>
  </si>
  <si>
    <t>煮:洋芋Q.紅蘿蔔Q</t>
    <phoneticPr fontId="2" type="noConversion"/>
  </si>
  <si>
    <t>炒:萵苣Q</t>
    <phoneticPr fontId="2" type="noConversion"/>
  </si>
  <si>
    <t>燒:杏鮑菇Q.九層塔</t>
    <phoneticPr fontId="2" type="noConversion"/>
  </si>
  <si>
    <t>結頭菜Q.玉米Q</t>
    <phoneticPr fontId="2" type="noConversion"/>
  </si>
  <si>
    <t>蜜燒素肚</t>
    <phoneticPr fontId="2" type="noConversion"/>
  </si>
  <si>
    <t>義式烤南瓜</t>
    <phoneticPr fontId="2" type="noConversion"/>
  </si>
  <si>
    <t>滷海帶捲</t>
    <phoneticPr fontId="2" type="noConversion"/>
  </si>
  <si>
    <t>燒:素肚.芝麻</t>
    <phoneticPr fontId="2" type="noConversion"/>
  </si>
  <si>
    <t>炒:豆干.西芹Q</t>
    <phoneticPr fontId="2" type="noConversion"/>
  </si>
  <si>
    <t>烤:南瓜Q.椒Q</t>
    <phoneticPr fontId="2" type="noConversion"/>
  </si>
  <si>
    <t>滷:海帶捲</t>
    <phoneticPr fontId="2" type="noConversion"/>
  </si>
  <si>
    <t>番茄Q.高麗菜Q.菇Q</t>
    <phoneticPr fontId="2" type="noConversion"/>
  </si>
  <si>
    <t>椒鹽炸豆腐</t>
    <phoneticPr fontId="2" type="noConversion"/>
  </si>
  <si>
    <t>紅燒苦瓜</t>
    <phoneticPr fontId="2" type="noConversion"/>
  </si>
  <si>
    <t>白果山藥</t>
    <phoneticPr fontId="2" type="noConversion"/>
  </si>
  <si>
    <t>辣炒菜脯</t>
    <phoneticPr fontId="2" type="noConversion"/>
  </si>
  <si>
    <t>赤麵線羹</t>
    <phoneticPr fontId="2" type="noConversion"/>
  </si>
  <si>
    <t>炸:豆腐</t>
    <phoneticPr fontId="2" type="noConversion"/>
  </si>
  <si>
    <t>燒:苦瓜Q</t>
    <phoneticPr fontId="2" type="noConversion"/>
  </si>
  <si>
    <t>燒:山藥Q.白果</t>
    <phoneticPr fontId="2" type="noConversion"/>
  </si>
  <si>
    <t>炒:菜脯</t>
    <phoneticPr fontId="2" type="noConversion"/>
  </si>
  <si>
    <t>紅麵線.筍.木耳Q.紅蘿蔔Q</t>
    <phoneticPr fontId="2" type="noConversion"/>
  </si>
  <si>
    <t>栗子燒烤麩</t>
    <phoneticPr fontId="2" type="noConversion"/>
  </si>
  <si>
    <t>番茄花椰</t>
    <phoneticPr fontId="2" type="noConversion"/>
  </si>
  <si>
    <t>芹菜豆干絲</t>
    <phoneticPr fontId="2" type="noConversion"/>
  </si>
  <si>
    <t>大瓜封</t>
  </si>
  <si>
    <t>塔香海根</t>
    <phoneticPr fontId="2" type="noConversion"/>
  </si>
  <si>
    <t>元氣蔬菜湯</t>
  </si>
  <si>
    <t>燒:烤麩.木耳Q.栗子</t>
    <phoneticPr fontId="2" type="noConversion"/>
  </si>
  <si>
    <t>炒:花椰菜Q.番茄Q</t>
    <phoneticPr fontId="2" type="noConversion"/>
  </si>
  <si>
    <t>炒:豆干絲.紅蘿蔔Q.芹Q</t>
    <phoneticPr fontId="2" type="noConversion"/>
  </si>
  <si>
    <t>蒸:大瓜Q.豆腐.乾香菇</t>
  </si>
  <si>
    <t>燒:海帶根.九層塔</t>
    <phoneticPr fontId="2" type="noConversion"/>
  </si>
  <si>
    <t>大白菜Q.金針菇Q</t>
    <phoneticPr fontId="2" type="noConversion"/>
  </si>
  <si>
    <t>茄汁義麵</t>
    <phoneticPr fontId="2" type="noConversion"/>
  </si>
  <si>
    <t>黑胡椒豆腸</t>
    <phoneticPr fontId="2" type="noConversion"/>
  </si>
  <si>
    <t>素鍋貼</t>
    <phoneticPr fontId="2" type="noConversion"/>
  </si>
  <si>
    <t>枸杞絲瓜</t>
    <phoneticPr fontId="2" type="noConversion"/>
  </si>
  <si>
    <t>彩椒腰果</t>
    <phoneticPr fontId="2" type="noConversion"/>
  </si>
  <si>
    <t>燒:豆腸.馬鈴薯Q</t>
    <phoneticPr fontId="2" type="noConversion"/>
  </si>
  <si>
    <t>燒:絲瓜Q.枸杞</t>
    <phoneticPr fontId="2" type="noConversion"/>
  </si>
  <si>
    <t>炒:彩椒Q.腰果片</t>
    <phoneticPr fontId="2" type="noConversion"/>
  </si>
  <si>
    <t>豆腐.筍.木耳Q.紅蘿蔔Q.肉絲S.蛋Q</t>
    <phoneticPr fontId="2" type="noConversion"/>
  </si>
  <si>
    <t>.玉米Q.洋蔥Q.紅蘿蔔Q.蛋Q</t>
    <phoneticPr fontId="2" type="noConversion"/>
  </si>
  <si>
    <t>煮:白蘿蔔Q.玉米Q.紫米糕</t>
    <phoneticPr fontId="2" type="noConversion"/>
  </si>
  <si>
    <t>炸:玉米餅S</t>
    <phoneticPr fontId="2" type="noConversion"/>
  </si>
  <si>
    <t>炸:素白帶魚</t>
    <phoneticPr fontId="2" type="noConversion"/>
  </si>
  <si>
    <t>炒:素甜條.芹Q</t>
    <phoneticPr fontId="2" type="noConversion"/>
  </si>
  <si>
    <t>煮:年糕.素泡菜</t>
    <phoneticPr fontId="2" type="noConversion"/>
  </si>
  <si>
    <t>燒:海苔素排</t>
    <phoneticPr fontId="2" type="noConversion"/>
  </si>
  <si>
    <t>炸:蘿蔔糕</t>
    <phoneticPr fontId="2" type="noConversion"/>
  </si>
  <si>
    <t>炸:素鍋貼x1</t>
    <phoneticPr fontId="2" type="noConversion"/>
  </si>
  <si>
    <t>4/3(四)-4/6(日)兒童節&amp;清明節連假</t>
  </si>
  <si>
    <t>炒:素雞片.小瓜Q.絞肉S</t>
    <phoneticPr fontId="2" type="noConversion"/>
  </si>
  <si>
    <r>
      <rPr>
        <sz val="34"/>
        <color rgb="FF0070C0"/>
        <rFont val="華康流隸體"/>
        <family val="4"/>
        <charset val="136"/>
      </rPr>
      <t>福豐</t>
    </r>
    <r>
      <rPr>
        <sz val="34"/>
        <color theme="1"/>
        <rFont val="華康流隸體"/>
        <family val="4"/>
        <charset val="136"/>
      </rPr>
      <t>國中</t>
    </r>
    <phoneticPr fontId="2" type="noConversion"/>
  </si>
  <si>
    <r>
      <t xml:space="preserve">白飯
</t>
    </r>
    <r>
      <rPr>
        <b/>
        <sz val="10"/>
        <color theme="1"/>
        <rFont val="華康仿宋體W4(P)"/>
        <family val="1"/>
        <charset val="136"/>
      </rPr>
      <t>(蔬食日)</t>
    </r>
    <phoneticPr fontId="2" type="noConversion"/>
  </si>
  <si>
    <t>豆奶</t>
    <phoneticPr fontId="2" type="noConversion"/>
  </si>
  <si>
    <t>☆ 回饋豆奶:4/25(五)</t>
    <phoneticPr fontId="2" type="noConversion"/>
  </si>
  <si>
    <r>
      <t>燒:</t>
    </r>
    <r>
      <rPr>
        <sz val="6"/>
        <color theme="4" tint="0.39997558519241921"/>
        <rFont val="華康仿宋體W4(P)"/>
        <family val="1"/>
        <charset val="136"/>
      </rPr>
      <t>鯊魚丁Q</t>
    </r>
    <r>
      <rPr>
        <sz val="6"/>
        <color theme="1"/>
        <rFont val="華康仿宋體W4(P)"/>
        <family val="1"/>
        <charset val="136"/>
      </rPr>
      <t>.馬鈴薯Q.紅蘿蔔Q</t>
    </r>
    <phoneticPr fontId="2" type="noConversion"/>
  </si>
  <si>
    <t>炸:虱目魚排Q</t>
    <phoneticPr fontId="2" type="noConversion"/>
  </si>
  <si>
    <r>
      <t>燒:</t>
    </r>
    <r>
      <rPr>
        <sz val="6"/>
        <color theme="7"/>
        <rFont val="華康仿宋體W4(P)"/>
        <family val="1"/>
        <charset val="136"/>
      </rPr>
      <t>鯰魚丁Q</t>
    </r>
    <r>
      <rPr>
        <sz val="6"/>
        <color theme="1"/>
        <rFont val="華康仿宋體W4(P)"/>
        <family val="1"/>
        <charset val="136"/>
      </rPr>
      <t>.豆腐.絞肉S</t>
    </r>
    <phoneticPr fontId="2" type="noConversion"/>
  </si>
  <si>
    <r>
      <t>燒:</t>
    </r>
    <r>
      <rPr>
        <sz val="6"/>
        <color theme="5" tint="-0.249977111117893"/>
        <rFont val="華康仿宋體W4(P)"/>
        <family val="1"/>
        <charset val="136"/>
      </rPr>
      <t>鯊魚丁Q</t>
    </r>
    <r>
      <rPr>
        <sz val="6"/>
        <color theme="1"/>
        <rFont val="華康仿宋體W4(P)"/>
        <family val="1"/>
        <charset val="136"/>
      </rPr>
      <t>.洋蔥Q.毛豆T</t>
    </r>
    <phoneticPr fontId="2" type="noConversion"/>
  </si>
  <si>
    <t>蜜汁滷味</t>
    <phoneticPr fontId="2" type="noConversion"/>
  </si>
  <si>
    <t>肉燥滷蛋</t>
    <phoneticPr fontId="2" type="noConversion"/>
  </si>
  <si>
    <t>滷:白蘿蔔Q.海帶.四分干.芝麻</t>
    <phoneticPr fontId="2" type="noConversion"/>
  </si>
  <si>
    <t>滷:蛋Q.絞肉S</t>
    <phoneticPr fontId="2" type="noConversion"/>
  </si>
  <si>
    <t>燒:珍珠瓜</t>
    <phoneticPr fontId="2" type="noConversion"/>
  </si>
  <si>
    <t>蜜汁小雞腿x2</t>
  </si>
  <si>
    <t>燒:翅小腿S.芝麻</t>
  </si>
  <si>
    <t>五香雞腿</t>
  </si>
  <si>
    <t>滷:雞腿S</t>
  </si>
  <si>
    <r>
      <rPr>
        <b/>
        <sz val="13"/>
        <rFont val="華康仿宋體W4(P)"/>
        <family val="1"/>
        <charset val="136"/>
      </rPr>
      <t>義式白醬麵</t>
    </r>
    <r>
      <rPr>
        <b/>
        <sz val="12"/>
        <rFont val="華康仿宋體W4(P)"/>
        <family val="1"/>
        <charset val="136"/>
      </rPr>
      <t xml:space="preserve">
</t>
    </r>
    <r>
      <rPr>
        <b/>
        <sz val="10"/>
        <rFont val="華康仿宋體W4(P)"/>
        <family val="1"/>
        <charset val="136"/>
      </rPr>
      <t>(兒童節特餐)</t>
    </r>
    <phoneticPr fontId="2" type="noConversion"/>
  </si>
  <si>
    <t>燒:鯊魚丁Q.馬鈴薯Q.紅蘿蔔Q</t>
    <phoneticPr fontId="2" type="noConversion"/>
  </si>
  <si>
    <t>燒:鯰魚丁Q.豆腐.絞肉S</t>
    <phoneticPr fontId="2" type="noConversion"/>
  </si>
  <si>
    <r>
      <t xml:space="preserve">白飯
</t>
    </r>
    <r>
      <rPr>
        <b/>
        <sz val="10"/>
        <rFont val="華康仿宋體W4(P)"/>
        <family val="1"/>
        <charset val="136"/>
      </rPr>
      <t>(蔬食日)</t>
    </r>
    <phoneticPr fontId="2" type="noConversion"/>
  </si>
  <si>
    <t>燒:鯊魚丁Q.洋蔥Q.毛豆T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</si>
</sst>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2" x14ac:knownFonts="1">
    <font>
      <sz val="12"/>
      <color theme="1"/>
      <name val="新細明體"/>
      <family val="2"/>
      <charset val="136"/>
      <scheme val="minor"/>
    </font>
    <font>
      <sz val="12"/>
      <color theme="1"/>
      <name val="華康布丁體W7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28"/>
      <color rgb="FF000066"/>
      <name val="華康流隸體"/>
      <family val="4"/>
      <charset val="136"/>
    </font>
    <font>
      <sz val="18"/>
      <name val="華康流隸體"/>
      <family val="4"/>
      <charset val="136"/>
    </font>
    <font>
      <sz val="32"/>
      <color rgb="FF0070C0"/>
      <name val="華康流隸體"/>
      <family val="4"/>
      <charset val="136"/>
    </font>
    <font>
      <sz val="34"/>
      <color theme="1"/>
      <name val="華康流隸體"/>
      <family val="4"/>
      <charset val="136"/>
    </font>
    <font>
      <sz val="34"/>
      <color rgb="FF0070C0"/>
      <name val="華康流隸體"/>
      <family val="4"/>
      <charset val="136"/>
    </font>
    <font>
      <sz val="12"/>
      <color theme="1"/>
      <name val="華康流隸體"/>
      <family val="4"/>
      <charset val="136"/>
    </font>
    <font>
      <sz val="10"/>
      <color rgb="FF000066"/>
      <name val="華康流隸體"/>
      <family val="4"/>
      <charset val="136"/>
    </font>
    <font>
      <b/>
      <sz val="8"/>
      <color theme="1"/>
      <name val="華康仿宋體W4(P)"/>
      <family val="1"/>
      <charset val="136"/>
    </font>
    <font>
      <b/>
      <sz val="12"/>
      <color theme="1"/>
      <name val="華康仿宋體W4(P)"/>
      <family val="1"/>
      <charset val="136"/>
    </font>
    <font>
      <b/>
      <sz val="5"/>
      <color theme="1"/>
      <name val="華康仿宋體W4(P)"/>
      <family val="1"/>
      <charset val="136"/>
    </font>
    <font>
      <sz val="8"/>
      <color theme="1"/>
      <name val="華康仿宋體W4(P)"/>
      <family val="1"/>
      <charset val="136"/>
    </font>
    <font>
      <sz val="6"/>
      <color theme="1"/>
      <name val="華康仿宋體W4(P)"/>
      <family val="1"/>
      <charset val="136"/>
    </font>
    <font>
      <b/>
      <sz val="13"/>
      <color theme="1"/>
      <name val="華康仿宋體W4(P)"/>
      <family val="1"/>
      <charset val="136"/>
    </font>
    <font>
      <b/>
      <sz val="14"/>
      <color theme="1"/>
      <name val="華康仿宋體W4(P)"/>
      <family val="1"/>
      <charset val="136"/>
    </font>
    <font>
      <b/>
      <sz val="10"/>
      <color theme="1"/>
      <name val="華康仿宋體W4(P)"/>
      <family val="1"/>
      <charset val="136"/>
    </font>
    <font>
      <b/>
      <sz val="6"/>
      <name val="華康仿宋體W4(P)"/>
      <family val="1"/>
      <charset val="136"/>
    </font>
    <font>
      <sz val="6"/>
      <color theme="1"/>
      <name val="微軟正黑體"/>
      <family val="2"/>
      <charset val="136"/>
    </font>
    <font>
      <b/>
      <sz val="14"/>
      <name val="華康仿宋體W4(P)"/>
      <family val="1"/>
      <charset val="136"/>
    </font>
    <font>
      <sz val="6"/>
      <name val="華康仿宋體W4(P)"/>
      <family val="1"/>
      <charset val="136"/>
    </font>
    <font>
      <sz val="12"/>
      <color theme="1"/>
      <name val="新細明體"/>
      <family val="2"/>
      <scheme val="minor"/>
    </font>
    <font>
      <b/>
      <sz val="10"/>
      <name val="華康仿宋體W4(P)"/>
      <family val="1"/>
      <charset val="136"/>
    </font>
    <font>
      <b/>
      <sz val="8"/>
      <name val="華康仿宋體W4(P)"/>
      <family val="1"/>
      <charset val="136"/>
    </font>
    <font>
      <b/>
      <sz val="12"/>
      <name val="華康仿宋體W4(P)"/>
      <family val="1"/>
      <charset val="136"/>
    </font>
    <font>
      <sz val="8"/>
      <name val="華康仿宋體W4(P)"/>
      <family val="1"/>
      <charset val="136"/>
    </font>
    <font>
      <b/>
      <sz val="9"/>
      <name val="華康仿宋體W4(P)"/>
      <family val="1"/>
      <charset val="136"/>
    </font>
    <font>
      <sz val="9"/>
      <name val="華康仿宋體W4(P)"/>
      <family val="1"/>
      <charset val="136"/>
    </font>
    <font>
      <b/>
      <sz val="10"/>
      <color rgb="FF000066"/>
      <name val="華康仿宋體W4(P)"/>
      <family val="1"/>
      <charset val="136"/>
    </font>
    <font>
      <b/>
      <sz val="10"/>
      <color rgb="FF0070C0"/>
      <name val="微軟正黑體"/>
      <family val="2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b/>
      <sz val="10"/>
      <color rgb="FF00B050"/>
      <name val="微軟正黑體"/>
      <family val="2"/>
      <charset val="136"/>
    </font>
    <font>
      <b/>
      <sz val="13"/>
      <name val="華康仿宋體W4(P)"/>
      <family val="1"/>
      <charset val="136"/>
    </font>
    <font>
      <b/>
      <sz val="14"/>
      <color rgb="FFFF0000"/>
      <name val="華康仿宋體W4(P)"/>
      <family val="1"/>
      <charset val="136"/>
    </font>
    <font>
      <sz val="6"/>
      <color rgb="FFFF0000"/>
      <name val="華康仿宋體W4(P)"/>
      <family val="1"/>
      <charset val="136"/>
    </font>
    <font>
      <sz val="6"/>
      <color theme="4" tint="0.39997558519241921"/>
      <name val="華康仿宋體W4(P)"/>
      <family val="1"/>
      <charset val="136"/>
    </font>
    <font>
      <sz val="6"/>
      <color theme="7"/>
      <name val="華康仿宋體W4(P)"/>
      <family val="1"/>
      <charset val="136"/>
    </font>
    <font>
      <sz val="6"/>
      <color theme="5" tint="-0.249977111117893"/>
      <name val="華康仿宋體W4(P)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indexed="64"/>
      </right>
      <top style="double">
        <color auto="1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double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3" fillId="0" borderId="0"/>
  </cellStyleXfs>
  <cellXfs count="19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top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top"/>
    </xf>
    <xf numFmtId="0" fontId="10" fillId="0" borderId="1" xfId="0" applyFont="1" applyBorder="1" applyAlignment="1">
      <alignment vertical="top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textRotation="255"/>
    </xf>
    <xf numFmtId="0" fontId="12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7" fillId="0" borderId="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49" fontId="15" fillId="0" borderId="11" xfId="0" applyNumberFormat="1" applyFont="1" applyBorder="1" applyAlignment="1">
      <alignment horizontal="center" vertical="center" shrinkToFit="1"/>
    </xf>
    <xf numFmtId="0" fontId="15" fillId="0" borderId="1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textRotation="255" wrapText="1"/>
    </xf>
    <xf numFmtId="0" fontId="19" fillId="0" borderId="12" xfId="0" applyFont="1" applyBorder="1" applyAlignment="1">
      <alignment horizontal="center" vertical="center" textRotation="255" wrapText="1" shrinkToFit="1"/>
    </xf>
    <xf numFmtId="176" fontId="19" fillId="0" borderId="16" xfId="0" applyNumberFormat="1" applyFont="1" applyBorder="1" applyAlignment="1">
      <alignment horizontal="center" vertical="center" textRotation="255" wrapText="1" shrinkToFit="1"/>
    </xf>
    <xf numFmtId="0" fontId="17" fillId="0" borderId="18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shrinkToFit="1"/>
    </xf>
    <xf numFmtId="0" fontId="21" fillId="0" borderId="6" xfId="0" applyFont="1" applyBorder="1" applyAlignment="1">
      <alignment horizontal="center" vertical="center" wrapText="1" shrinkToFit="1"/>
    </xf>
    <xf numFmtId="0" fontId="15" fillId="0" borderId="26" xfId="0" applyFont="1" applyBorder="1" applyAlignment="1">
      <alignment horizontal="center" vertical="center" wrapText="1"/>
    </xf>
    <xf numFmtId="0" fontId="15" fillId="2" borderId="26" xfId="0" applyFont="1" applyFill="1" applyBorder="1" applyAlignment="1">
      <alignment horizontal="center" vertical="center" wrapText="1"/>
    </xf>
    <xf numFmtId="0" fontId="24" fillId="0" borderId="0" xfId="1" applyFont="1" applyAlignment="1">
      <alignment vertical="center"/>
    </xf>
    <xf numFmtId="0" fontId="26" fillId="0" borderId="0" xfId="1" applyFont="1" applyAlignment="1">
      <alignment vertical="center"/>
    </xf>
    <xf numFmtId="0" fontId="27" fillId="0" borderId="0" xfId="1" applyFont="1" applyAlignment="1">
      <alignment vertical="center"/>
    </xf>
    <xf numFmtId="0" fontId="27" fillId="0" borderId="0" xfId="1" applyFont="1" applyAlignment="1">
      <alignment vertical="center" wrapText="1"/>
    </xf>
    <xf numFmtId="0" fontId="28" fillId="0" borderId="0" xfId="1" applyFont="1" applyAlignment="1">
      <alignment vertical="center"/>
    </xf>
    <xf numFmtId="0" fontId="29" fillId="0" borderId="0" xfId="1" applyFont="1" applyAlignment="1">
      <alignment vertical="center"/>
    </xf>
    <xf numFmtId="0" fontId="30" fillId="0" borderId="0" xfId="0" applyFont="1" applyAlignment="1" applyProtection="1">
      <alignment vertical="top"/>
      <protection locked="0"/>
    </xf>
    <xf numFmtId="0" fontId="27" fillId="0" borderId="0" xfId="1" applyFont="1" applyAlignment="1">
      <alignment horizontal="right" vertical="center"/>
    </xf>
    <xf numFmtId="0" fontId="27" fillId="0" borderId="0" xfId="1" applyFont="1" applyAlignment="1">
      <alignment horizontal="right" vertical="center" wrapText="1"/>
    </xf>
    <xf numFmtId="0" fontId="21" fillId="0" borderId="6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 wrapText="1"/>
    </xf>
    <xf numFmtId="0" fontId="38" fillId="0" borderId="21" xfId="0" applyFont="1" applyBorder="1" applyAlignment="1">
      <alignment horizontal="center" vertical="center" wrapText="1"/>
    </xf>
    <xf numFmtId="0" fontId="3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49" fontId="14" fillId="0" borderId="5" xfId="0" applyNumberFormat="1" applyFont="1" applyBorder="1" applyAlignment="1">
      <alignment horizontal="center" vertical="center" shrinkToFit="1"/>
    </xf>
    <xf numFmtId="49" fontId="14" fillId="0" borderId="8" xfId="0" applyNumberFormat="1" applyFont="1" applyBorder="1" applyAlignment="1">
      <alignment horizontal="center" vertical="center" shrinkToFit="1"/>
    </xf>
    <xf numFmtId="0" fontId="15" fillId="0" borderId="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textRotation="255" wrapText="1"/>
    </xf>
    <xf numFmtId="0" fontId="18" fillId="0" borderId="9" xfId="0" applyFont="1" applyBorder="1" applyAlignment="1">
      <alignment horizontal="center" vertical="center" textRotation="255" wrapText="1"/>
    </xf>
    <xf numFmtId="0" fontId="19" fillId="0" borderId="6" xfId="0" applyFont="1" applyBorder="1" applyAlignment="1">
      <alignment horizontal="center" vertical="center" textRotation="255" wrapText="1" shrinkToFit="1"/>
    </xf>
    <xf numFmtId="0" fontId="19" fillId="0" borderId="9" xfId="0" applyFont="1" applyBorder="1" applyAlignment="1">
      <alignment horizontal="center" vertical="center" textRotation="255" wrapText="1" shrinkToFit="1"/>
    </xf>
    <xf numFmtId="176" fontId="19" fillId="0" borderId="7" xfId="0" applyNumberFormat="1" applyFont="1" applyBorder="1" applyAlignment="1">
      <alignment horizontal="center" vertical="center" textRotation="255" wrapText="1" shrinkToFit="1"/>
    </xf>
    <xf numFmtId="176" fontId="19" fillId="0" borderId="10" xfId="0" applyNumberFormat="1" applyFont="1" applyBorder="1" applyAlignment="1">
      <alignment horizontal="center" vertical="center" textRotation="255" wrapText="1" shrinkToFit="1"/>
    </xf>
    <xf numFmtId="0" fontId="16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49" fontId="14" fillId="0" borderId="17" xfId="0" applyNumberFormat="1" applyFont="1" applyBorder="1" applyAlignment="1">
      <alignment horizontal="center" vertical="center" shrinkToFit="1"/>
    </xf>
    <xf numFmtId="0" fontId="15" fillId="0" borderId="18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textRotation="255" wrapText="1"/>
    </xf>
    <xf numFmtId="0" fontId="19" fillId="0" borderId="18" xfId="0" applyFont="1" applyBorder="1" applyAlignment="1">
      <alignment horizontal="center" vertical="center" textRotation="255" wrapText="1" shrinkToFit="1"/>
    </xf>
    <xf numFmtId="176" fontId="19" fillId="0" borderId="19" xfId="0" applyNumberFormat="1" applyFont="1" applyBorder="1" applyAlignment="1">
      <alignment horizontal="center" vertical="center" textRotation="255" wrapText="1" shrinkToFit="1"/>
    </xf>
    <xf numFmtId="0" fontId="12" fillId="0" borderId="6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49" fontId="14" fillId="0" borderId="20" xfId="0" applyNumberFormat="1" applyFont="1" applyBorder="1" applyAlignment="1">
      <alignment horizontal="center" vertical="center" shrinkToFit="1"/>
    </xf>
    <xf numFmtId="0" fontId="15" fillId="0" borderId="21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textRotation="255" wrapText="1"/>
    </xf>
    <xf numFmtId="0" fontId="19" fillId="0" borderId="21" xfId="0" applyFont="1" applyBorder="1" applyAlignment="1">
      <alignment horizontal="center" vertical="center" textRotation="255" wrapText="1" shrinkToFit="1"/>
    </xf>
    <xf numFmtId="176" fontId="19" fillId="0" borderId="22" xfId="0" applyNumberFormat="1" applyFont="1" applyBorder="1" applyAlignment="1">
      <alignment horizontal="center" vertical="center" textRotation="255" wrapText="1" shrinkToFit="1"/>
    </xf>
    <xf numFmtId="176" fontId="19" fillId="0" borderId="23" xfId="0" applyNumberFormat="1" applyFont="1" applyBorder="1" applyAlignment="1">
      <alignment horizontal="center" vertical="center" textRotation="255" wrapText="1" shrinkToFit="1"/>
    </xf>
    <xf numFmtId="0" fontId="15" fillId="0" borderId="1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textRotation="255" wrapText="1"/>
    </xf>
    <xf numFmtId="0" fontId="19" fillId="0" borderId="12" xfId="0" applyFont="1" applyBorder="1" applyAlignment="1">
      <alignment horizontal="center" vertical="center" textRotation="255" wrapText="1" shrinkToFit="1"/>
    </xf>
    <xf numFmtId="176" fontId="19" fillId="0" borderId="24" xfId="0" applyNumberFormat="1" applyFont="1" applyBorder="1" applyAlignment="1">
      <alignment horizontal="center" vertical="center" textRotation="255" wrapText="1" shrinkToFi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176" fontId="19" fillId="0" borderId="10" xfId="0" applyNumberFormat="1" applyFont="1" applyBorder="1" applyAlignment="1">
      <alignment horizontal="center" vertical="center" textRotation="255" shrinkToFit="1"/>
    </xf>
    <xf numFmtId="0" fontId="19" fillId="0" borderId="26" xfId="0" applyFont="1" applyBorder="1" applyAlignment="1">
      <alignment horizontal="center" vertical="center" textRotation="255" shrinkToFit="1"/>
    </xf>
    <xf numFmtId="176" fontId="19" fillId="0" borderId="27" xfId="0" applyNumberFormat="1" applyFont="1" applyBorder="1" applyAlignment="1">
      <alignment horizontal="center" vertical="center" textRotation="255" shrinkToFit="1"/>
    </xf>
    <xf numFmtId="49" fontId="14" fillId="0" borderId="11" xfId="0" applyNumberFormat="1" applyFont="1" applyBorder="1" applyAlignment="1">
      <alignment horizontal="center" vertical="center" shrinkToFit="1"/>
    </xf>
    <xf numFmtId="0" fontId="17" fillId="0" borderId="12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left" vertical="center" wrapText="1"/>
    </xf>
    <xf numFmtId="0" fontId="18" fillId="0" borderId="9" xfId="0" applyFont="1" applyBorder="1" applyAlignment="1">
      <alignment horizontal="left" vertical="center" wrapText="1"/>
    </xf>
    <xf numFmtId="0" fontId="19" fillId="0" borderId="9" xfId="0" applyFont="1" applyBorder="1" applyAlignment="1">
      <alignment horizontal="center" vertical="center" textRotation="255" shrinkToFit="1"/>
    </xf>
    <xf numFmtId="0" fontId="31" fillId="0" borderId="0" xfId="1" applyFont="1" applyAlignment="1">
      <alignment horizontal="center" vertical="center" wrapText="1"/>
    </xf>
    <xf numFmtId="49" fontId="14" fillId="0" borderId="25" xfId="0" applyNumberFormat="1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left" vertical="center" wrapText="1"/>
    </xf>
    <xf numFmtId="0" fontId="18" fillId="0" borderId="26" xfId="0" applyFont="1" applyBorder="1" applyAlignment="1">
      <alignment horizontal="left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0" fontId="36" fillId="0" borderId="9" xfId="0" applyFont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36" fillId="0" borderId="14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36" fillId="0" borderId="21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35" fillId="0" borderId="0" xfId="1" applyFont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 wrapText="1"/>
    </xf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top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top"/>
    </xf>
    <xf numFmtId="0" fontId="10" fillId="0" borderId="1" xfId="0" applyFont="1" applyBorder="1" applyAlignment="1">
      <alignment vertical="top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textRotation="255"/>
    </xf>
    <xf numFmtId="0" fontId="12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49" fontId="15" fillId="0" borderId="11" xfId="0" applyNumberFormat="1" applyFont="1" applyBorder="1" applyAlignment="1">
      <alignment horizontal="center" vertical="center" shrinkToFit="1"/>
    </xf>
    <xf numFmtId="0" fontId="15" fillId="0" borderId="1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textRotation="255" wrapText="1"/>
    </xf>
    <xf numFmtId="0" fontId="19" fillId="0" borderId="12" xfId="0" applyFont="1" applyBorder="1" applyAlignment="1">
      <alignment horizontal="center" vertical="center" textRotation="255" wrapText="1" shrinkToFit="1"/>
    </xf>
    <xf numFmtId="176" fontId="19" fillId="0" borderId="16" xfId="0" applyNumberFormat="1" applyFont="1" applyBorder="1" applyAlignment="1">
      <alignment horizontal="center" vertical="center" textRotation="255" wrapText="1" shrinkToFit="1"/>
    </xf>
    <xf numFmtId="0" fontId="24" fillId="0" borderId="0" xfId="1" applyFont="1" applyAlignment="1">
      <alignment vertical="center"/>
    </xf>
    <xf numFmtId="0" fontId="26" fillId="0" borderId="0" xfId="1" applyFont="1" applyAlignment="1">
      <alignment vertical="center"/>
    </xf>
    <xf numFmtId="0" fontId="27" fillId="0" borderId="0" xfId="1" applyFont="1" applyAlignment="1">
      <alignment vertical="center"/>
    </xf>
    <xf numFmtId="0" fontId="27" fillId="0" borderId="0" xfId="1" applyFont="1" applyAlignment="1">
      <alignment vertical="center" wrapText="1"/>
    </xf>
    <xf numFmtId="0" fontId="28" fillId="0" borderId="0" xfId="1" applyFont="1" applyAlignment="1">
      <alignment vertical="center"/>
    </xf>
    <xf numFmtId="0" fontId="29" fillId="0" borderId="0" xfId="1" applyFont="1" applyAlignment="1">
      <alignment vertical="center"/>
    </xf>
    <xf numFmtId="0" fontId="30" fillId="0" borderId="0" xfId="0" applyFont="1" applyAlignment="1" applyProtection="1">
      <alignment vertical="top"/>
      <protection locked="0"/>
    </xf>
    <xf numFmtId="0" fontId="27" fillId="0" borderId="0" xfId="1" applyFont="1" applyAlignment="1">
      <alignment horizontal="right" vertical="center"/>
    </xf>
    <xf numFmtId="0" fontId="27" fillId="0" borderId="0" xfId="1" applyFont="1" applyAlignment="1">
      <alignment horizontal="right" vertical="center" wrapText="1"/>
    </xf>
    <xf numFmtId="0" fontId="37" fillId="0" borderId="6" xfId="0" applyFont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 wrapText="1"/>
    </xf>
    <xf numFmtId="0" fontId="36" fillId="0" borderId="6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36" fillId="0" borderId="9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36" fillId="0" borderId="13" xfId="0" applyFont="1" applyFill="1" applyBorder="1" applyAlignment="1">
      <alignment horizontal="center" vertical="center" wrapText="1"/>
    </xf>
    <xf numFmtId="0" fontId="36" fillId="0" borderId="14" xfId="0" applyFont="1" applyFill="1" applyBorder="1" applyAlignment="1">
      <alignment horizontal="center" vertical="center" wrapText="1"/>
    </xf>
    <xf numFmtId="0" fontId="36" fillId="0" borderId="15" xfId="0" applyFont="1" applyFill="1" applyBorder="1" applyAlignment="1">
      <alignment horizontal="center" vertical="center" wrapText="1"/>
    </xf>
    <xf numFmtId="0" fontId="36" fillId="0" borderId="18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/>
    </xf>
    <xf numFmtId="0" fontId="36" fillId="0" borderId="21" xfId="0" applyFont="1" applyFill="1" applyBorder="1" applyAlignment="1">
      <alignment horizontal="center" vertical="center" wrapText="1"/>
    </xf>
    <xf numFmtId="0" fontId="22" fillId="0" borderId="21" xfId="0" applyFont="1" applyFill="1" applyBorder="1" applyAlignment="1">
      <alignment horizontal="center" vertical="center" wrapText="1"/>
    </xf>
    <xf numFmtId="0" fontId="22" fillId="0" borderId="21" xfId="0" applyFont="1" applyFill="1" applyBorder="1" applyAlignment="1">
      <alignment horizontal="center" vertical="center" shrinkToFit="1"/>
    </xf>
    <xf numFmtId="0" fontId="36" fillId="0" borderId="12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 shrinkToFi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21" fillId="0" borderId="26" xfId="0" applyFont="1" applyFill="1" applyBorder="1" applyAlignment="1">
      <alignment horizontal="center" vertical="center" wrapText="1"/>
    </xf>
    <xf numFmtId="0" fontId="22" fillId="0" borderId="26" xfId="0" applyFont="1" applyFill="1" applyBorder="1" applyAlignment="1">
      <alignment horizontal="center" vertical="center" wrapText="1"/>
    </xf>
    <xf numFmtId="0" fontId="36" fillId="0" borderId="26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26" xfId="0" applyFont="1" applyFill="1" applyBorder="1" applyAlignment="1">
      <alignment horizontal="center" vertical="center" wrapText="1"/>
    </xf>
  </cellXfs>
  <cellStyles count="2">
    <cellStyle name="一般" xfId="0" builtinId="0"/>
    <cellStyle name="一般 5" xfId="1" xr:uid="{9E6F0275-10C0-45FA-881F-1EBDEA31CB2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1293752</xdr:colOff>
      <xdr:row>0</xdr:row>
      <xdr:rowOff>100318</xdr:rowOff>
    </xdr:from>
    <xdr:to>
      <xdr:col>9</xdr:col>
      <xdr:colOff>133350</xdr:colOff>
      <xdr:row>2</xdr:row>
      <xdr:rowOff>82924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C98262-D23E-4360-8733-C1D58CE1A724}"/>
            </a:ext>
          </a:extLst>
        </xdr:cNvPr>
        <xdr:cNvSpPr txBox="1"/>
      </xdr:nvSpPr>
      <xdr:spPr>
        <a:xfrm>
          <a:off x="2722502" y="100318"/>
          <a:ext cx="4297423" cy="4683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4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月午餐菜單</a:t>
          </a:r>
        </a:p>
      </xdr:txBody>
    </xdr:sp>
    <xdr:clientData/>
  </xdr:twoCellAnchor>
  <xdr:twoCellAnchor editAs="oneCell">
    <xdr:from>
      <xdr:col>3</xdr:col>
      <xdr:colOff>167528</xdr:colOff>
      <xdr:row>1</xdr:row>
      <xdr:rowOff>36419</xdr:rowOff>
    </xdr:from>
    <xdr:to>
      <xdr:col>5</xdr:col>
      <xdr:colOff>48534</xdr:colOff>
      <xdr:row>3</xdr:row>
      <xdr:rowOff>168088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EFF0505A-8B9E-446A-A8C1-7F81F470D5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653303" y="141194"/>
          <a:ext cx="2147956" cy="703169"/>
        </a:xfrm>
        <a:prstGeom prst="rect">
          <a:avLst/>
        </a:prstGeom>
      </xdr:spPr>
    </xdr:pic>
    <xdr:clientData/>
  </xdr:twoCellAnchor>
  <xdr:twoCellAnchor>
    <xdr:from>
      <xdr:col>4</xdr:col>
      <xdr:colOff>1307760</xdr:colOff>
      <xdr:row>2</xdr:row>
      <xdr:rowOff>17955</xdr:rowOff>
    </xdr:from>
    <xdr:to>
      <xdr:col>8</xdr:col>
      <xdr:colOff>530039</xdr:colOff>
      <xdr:row>3</xdr:row>
      <xdr:rowOff>142194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21D52EC-C5FB-4E8D-9EA6-FEC2588AD5E5}"/>
            </a:ext>
          </a:extLst>
        </xdr:cNvPr>
        <xdr:cNvSpPr txBox="1"/>
      </xdr:nvSpPr>
      <xdr:spPr>
        <a:xfrm>
          <a:off x="2736510" y="503730"/>
          <a:ext cx="3470429" cy="314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800">
              <a:latin typeface="華康布丁體" pitchFamily="81" charset="-120"/>
              <a:ea typeface="華康布丁體" pitchFamily="81" charset="-120"/>
            </a:rPr>
            <a:t>供餐：九年級</a:t>
          </a:r>
          <a:r>
            <a:rPr lang="en-US" altLang="zh-TW" sz="1800">
              <a:latin typeface="華康布丁體" pitchFamily="81" charset="-120"/>
              <a:ea typeface="華康布丁體" pitchFamily="81" charset="-120"/>
            </a:rPr>
            <a:t>+行政</a:t>
          </a:r>
          <a:endParaRPr lang="zh-TW" altLang="en-US" sz="1800">
            <a:latin typeface="華康布丁體" pitchFamily="81" charset="-120"/>
            <a:ea typeface="華康布丁體" pitchFamily="81" charset="-120"/>
          </a:endParaRPr>
        </a:p>
      </xdr:txBody>
    </xdr:sp>
    <xdr:clientData/>
  </xdr:twoCellAnchor>
  <xdr:twoCellAnchor editAs="oneCell">
    <xdr:from>
      <xdr:col>1</xdr:col>
      <xdr:colOff>103654</xdr:colOff>
      <xdr:row>1</xdr:row>
      <xdr:rowOff>56029</xdr:rowOff>
    </xdr:from>
    <xdr:to>
      <xdr:col>3</xdr:col>
      <xdr:colOff>348828</xdr:colOff>
      <xdr:row>3</xdr:row>
      <xdr:rowOff>134470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6FB90CAF-0DAB-4173-A2E9-707D4EE8B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904" y="160804"/>
          <a:ext cx="635699" cy="64994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209023</xdr:colOff>
      <xdr:row>1</xdr:row>
      <xdr:rowOff>142875</xdr:rowOff>
    </xdr:from>
    <xdr:to>
      <xdr:col>9</xdr:col>
      <xdr:colOff>189380</xdr:colOff>
      <xdr:row>3</xdr:row>
      <xdr:rowOff>73934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6C3FEDF-F0CB-4B08-8BBE-F1C4AAC913B1}"/>
            </a:ext>
          </a:extLst>
        </xdr:cNvPr>
        <xdr:cNvSpPr txBox="1"/>
      </xdr:nvSpPr>
      <xdr:spPr>
        <a:xfrm>
          <a:off x="2599798" y="247650"/>
          <a:ext cx="4285657" cy="4644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4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月午餐素食菜單</a:t>
          </a:r>
        </a:p>
      </xdr:txBody>
    </xdr:sp>
    <xdr:clientData/>
  </xdr:twoCellAnchor>
  <xdr:twoCellAnchor editAs="oneCell">
    <xdr:from>
      <xdr:col>3</xdr:col>
      <xdr:colOff>132230</xdr:colOff>
      <xdr:row>1</xdr:row>
      <xdr:rowOff>17904</xdr:rowOff>
    </xdr:from>
    <xdr:to>
      <xdr:col>5</xdr:col>
      <xdr:colOff>371824</xdr:colOff>
      <xdr:row>3</xdr:row>
      <xdr:rowOff>187673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A63A1490-368E-471D-8243-FA8CED7B21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618005" y="122679"/>
          <a:ext cx="2144594" cy="703169"/>
        </a:xfrm>
        <a:prstGeom prst="rect">
          <a:avLst/>
        </a:prstGeom>
      </xdr:spPr>
    </xdr:pic>
    <xdr:clientData/>
  </xdr:twoCellAnchor>
  <xdr:twoCellAnchor editAs="oneCell">
    <xdr:from>
      <xdr:col>1</xdr:col>
      <xdr:colOff>76200</xdr:colOff>
      <xdr:row>1</xdr:row>
      <xdr:rowOff>37514</xdr:rowOff>
    </xdr:from>
    <xdr:to>
      <xdr:col>3</xdr:col>
      <xdr:colOff>323055</xdr:colOff>
      <xdr:row>3</xdr:row>
      <xdr:rowOff>154055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CB03BCA5-A9E2-417E-9350-7E849D24A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42289"/>
          <a:ext cx="637380" cy="64994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1293752</xdr:colOff>
      <xdr:row>0</xdr:row>
      <xdr:rowOff>100318</xdr:rowOff>
    </xdr:from>
    <xdr:to>
      <xdr:col>9</xdr:col>
      <xdr:colOff>133350</xdr:colOff>
      <xdr:row>2</xdr:row>
      <xdr:rowOff>82924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2EEF5D-98B1-4B12-9D17-3441DBEA2081}"/>
            </a:ext>
          </a:extLst>
        </xdr:cNvPr>
        <xdr:cNvSpPr txBox="1"/>
      </xdr:nvSpPr>
      <xdr:spPr>
        <a:xfrm>
          <a:off x="2722502" y="100318"/>
          <a:ext cx="4297423" cy="4683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4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月午餐菜單</a:t>
          </a:r>
        </a:p>
      </xdr:txBody>
    </xdr:sp>
    <xdr:clientData/>
  </xdr:twoCellAnchor>
  <xdr:twoCellAnchor editAs="oneCell">
    <xdr:from>
      <xdr:col>3</xdr:col>
      <xdr:colOff>167528</xdr:colOff>
      <xdr:row>1</xdr:row>
      <xdr:rowOff>36419</xdr:rowOff>
    </xdr:from>
    <xdr:to>
      <xdr:col>5</xdr:col>
      <xdr:colOff>48534</xdr:colOff>
      <xdr:row>3</xdr:row>
      <xdr:rowOff>168088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0BA19858-F818-45CB-9B14-440AE3E361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653303" y="141194"/>
          <a:ext cx="2147956" cy="703169"/>
        </a:xfrm>
        <a:prstGeom prst="rect">
          <a:avLst/>
        </a:prstGeom>
      </xdr:spPr>
    </xdr:pic>
    <xdr:clientData/>
  </xdr:twoCellAnchor>
  <xdr:twoCellAnchor>
    <xdr:from>
      <xdr:col>4</xdr:col>
      <xdr:colOff>1307760</xdr:colOff>
      <xdr:row>2</xdr:row>
      <xdr:rowOff>17955</xdr:rowOff>
    </xdr:from>
    <xdr:to>
      <xdr:col>8</xdr:col>
      <xdr:colOff>530039</xdr:colOff>
      <xdr:row>3</xdr:row>
      <xdr:rowOff>142194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78F8817F-0CC4-4B07-91CD-D51D91EE1497}"/>
            </a:ext>
          </a:extLst>
        </xdr:cNvPr>
        <xdr:cNvSpPr txBox="1"/>
      </xdr:nvSpPr>
      <xdr:spPr>
        <a:xfrm>
          <a:off x="2736510" y="503730"/>
          <a:ext cx="3470429" cy="314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800">
              <a:latin typeface="華康布丁體" pitchFamily="81" charset="-120"/>
              <a:ea typeface="華康布丁體" pitchFamily="81" charset="-120"/>
            </a:rPr>
            <a:t>供餐：九年級</a:t>
          </a:r>
          <a:r>
            <a:rPr lang="en-US" altLang="zh-TW" sz="1800">
              <a:latin typeface="華康布丁體" pitchFamily="81" charset="-120"/>
              <a:ea typeface="華康布丁體" pitchFamily="81" charset="-120"/>
            </a:rPr>
            <a:t>+行政</a:t>
          </a:r>
          <a:endParaRPr lang="zh-TW" altLang="en-US" sz="1800">
            <a:latin typeface="華康布丁體" pitchFamily="81" charset="-120"/>
            <a:ea typeface="華康布丁體" pitchFamily="81" charset="-120"/>
          </a:endParaRPr>
        </a:p>
      </xdr:txBody>
    </xdr:sp>
    <xdr:clientData/>
  </xdr:twoCellAnchor>
  <xdr:twoCellAnchor editAs="oneCell">
    <xdr:from>
      <xdr:col>1</xdr:col>
      <xdr:colOff>103654</xdr:colOff>
      <xdr:row>1</xdr:row>
      <xdr:rowOff>56029</xdr:rowOff>
    </xdr:from>
    <xdr:to>
      <xdr:col>3</xdr:col>
      <xdr:colOff>348828</xdr:colOff>
      <xdr:row>3</xdr:row>
      <xdr:rowOff>134470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92445922-60D9-446D-B12F-CA05C4D96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904" y="160804"/>
          <a:ext cx="635699" cy="64994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209023</xdr:colOff>
      <xdr:row>1</xdr:row>
      <xdr:rowOff>142875</xdr:rowOff>
    </xdr:from>
    <xdr:to>
      <xdr:col>9</xdr:col>
      <xdr:colOff>189380</xdr:colOff>
      <xdr:row>3</xdr:row>
      <xdr:rowOff>73934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80162183-35DC-46F9-BC0E-541A9E30BF6F}"/>
            </a:ext>
          </a:extLst>
        </xdr:cNvPr>
        <xdr:cNvSpPr txBox="1"/>
      </xdr:nvSpPr>
      <xdr:spPr>
        <a:xfrm>
          <a:off x="2599798" y="247650"/>
          <a:ext cx="4285657" cy="4644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4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月午餐素食菜單</a:t>
          </a:r>
        </a:p>
      </xdr:txBody>
    </xdr:sp>
    <xdr:clientData/>
  </xdr:twoCellAnchor>
  <xdr:twoCellAnchor editAs="oneCell">
    <xdr:from>
      <xdr:col>3</xdr:col>
      <xdr:colOff>132230</xdr:colOff>
      <xdr:row>1</xdr:row>
      <xdr:rowOff>17904</xdr:rowOff>
    </xdr:from>
    <xdr:to>
      <xdr:col>5</xdr:col>
      <xdr:colOff>371824</xdr:colOff>
      <xdr:row>3</xdr:row>
      <xdr:rowOff>187673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D5ACF747-C8CE-4B62-8B44-63627D9640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618005" y="122679"/>
          <a:ext cx="2144594" cy="703169"/>
        </a:xfrm>
        <a:prstGeom prst="rect">
          <a:avLst/>
        </a:prstGeom>
      </xdr:spPr>
    </xdr:pic>
    <xdr:clientData/>
  </xdr:twoCellAnchor>
  <xdr:twoCellAnchor editAs="oneCell">
    <xdr:from>
      <xdr:col>1</xdr:col>
      <xdr:colOff>76200</xdr:colOff>
      <xdr:row>1</xdr:row>
      <xdr:rowOff>37514</xdr:rowOff>
    </xdr:from>
    <xdr:to>
      <xdr:col>3</xdr:col>
      <xdr:colOff>323055</xdr:colOff>
      <xdr:row>3</xdr:row>
      <xdr:rowOff>154055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C9146549-0E3B-4FEF-8EF8-CE6BEC392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42289"/>
          <a:ext cx="637380" cy="6499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D8752-6DB6-4C58-A4B8-EAF67D84D205}">
  <dimension ref="B1:O49"/>
  <sheetViews>
    <sheetView view="pageBreakPreview" topLeftCell="A11" zoomScaleNormal="100" zoomScaleSheetLayoutView="100" workbookViewId="0">
      <selection activeCell="F23" sqref="F23"/>
    </sheetView>
  </sheetViews>
  <sheetFormatPr defaultColWidth="9" defaultRowHeight="15.75" x14ac:dyDescent="0.25"/>
  <cols>
    <col min="1" max="1" width="1.25" style="3" customWidth="1"/>
    <col min="2" max="2" width="3.25" style="1" customWidth="1"/>
    <col min="3" max="3" width="1.875" style="1" customWidth="1"/>
    <col min="4" max="4" width="12.375" style="1" customWidth="1"/>
    <col min="5" max="5" width="17.375" style="1" customWidth="1"/>
    <col min="6" max="7" width="16.375" style="1" customWidth="1"/>
    <col min="8" max="8" width="5.625" style="1" customWidth="1"/>
    <col min="9" max="9" width="15.875" style="1" customWidth="1"/>
    <col min="10" max="10" width="2.125" style="1" customWidth="1"/>
    <col min="11" max="15" width="1.5" style="2" customWidth="1"/>
    <col min="16" max="16384" width="9" style="3"/>
  </cols>
  <sheetData>
    <row r="1" spans="2:15" ht="8.25" customHeight="1" x14ac:dyDescent="0.25"/>
    <row r="2" spans="2:15" ht="30" customHeight="1" x14ac:dyDescent="0.25">
      <c r="B2" s="4"/>
      <c r="C2" s="4"/>
      <c r="D2" s="4"/>
      <c r="E2" s="4"/>
      <c r="F2" s="4"/>
      <c r="G2" s="5"/>
      <c r="H2" s="6"/>
      <c r="I2" s="56" t="s">
        <v>411</v>
      </c>
      <c r="J2" s="56"/>
      <c r="K2" s="56"/>
      <c r="L2" s="56"/>
      <c r="M2" s="56"/>
      <c r="N2" s="56"/>
      <c r="O2" s="56"/>
    </row>
    <row r="3" spans="2:15" ht="15" customHeight="1" x14ac:dyDescent="0.25">
      <c r="B3" s="4"/>
      <c r="C3" s="4"/>
      <c r="D3" s="4"/>
      <c r="E3" s="4"/>
      <c r="F3" s="4"/>
      <c r="G3" s="7"/>
      <c r="H3" s="8"/>
      <c r="I3" s="56"/>
      <c r="J3" s="56"/>
      <c r="K3" s="56"/>
      <c r="L3" s="56"/>
      <c r="M3" s="56"/>
      <c r="N3" s="56"/>
      <c r="O3" s="56"/>
    </row>
    <row r="4" spans="2:15" ht="15" customHeight="1" thickBot="1" x14ac:dyDescent="0.3">
      <c r="B4" s="9"/>
      <c r="C4" s="9"/>
      <c r="D4" s="10"/>
      <c r="E4" s="10"/>
      <c r="F4" s="10"/>
      <c r="G4" s="10"/>
      <c r="H4" s="10"/>
      <c r="I4" s="57"/>
      <c r="J4" s="57"/>
      <c r="K4" s="57"/>
      <c r="L4" s="57"/>
      <c r="M4" s="57"/>
      <c r="N4" s="57"/>
      <c r="O4" s="57"/>
    </row>
    <row r="5" spans="2:15" s="17" customFormat="1" ht="24.95" customHeight="1" x14ac:dyDescent="0.25">
      <c r="B5" s="11" t="s">
        <v>0</v>
      </c>
      <c r="C5" s="12" t="s">
        <v>1</v>
      </c>
      <c r="D5" s="13" t="s">
        <v>2</v>
      </c>
      <c r="E5" s="13" t="s">
        <v>3</v>
      </c>
      <c r="F5" s="58" t="s">
        <v>4</v>
      </c>
      <c r="G5" s="58"/>
      <c r="H5" s="13" t="s">
        <v>5</v>
      </c>
      <c r="I5" s="13" t="s">
        <v>6</v>
      </c>
      <c r="J5" s="14" t="s">
        <v>7</v>
      </c>
      <c r="K5" s="15" t="s">
        <v>8</v>
      </c>
      <c r="L5" s="15" t="s">
        <v>9</v>
      </c>
      <c r="M5" s="15" t="s">
        <v>10</v>
      </c>
      <c r="N5" s="15" t="s">
        <v>11</v>
      </c>
      <c r="O5" s="16" t="s">
        <v>12</v>
      </c>
    </row>
    <row r="6" spans="2:15" s="17" customFormat="1" ht="18.75" customHeight="1" x14ac:dyDescent="0.25">
      <c r="B6" s="59" t="s">
        <v>13</v>
      </c>
      <c r="C6" s="61" t="s">
        <v>14</v>
      </c>
      <c r="D6" s="63" t="s">
        <v>15</v>
      </c>
      <c r="E6" s="129" t="s">
        <v>424</v>
      </c>
      <c r="F6" s="18" t="s">
        <v>16</v>
      </c>
      <c r="G6" s="18" t="s">
        <v>17</v>
      </c>
      <c r="H6" s="63" t="s">
        <v>18</v>
      </c>
      <c r="I6" s="18" t="s">
        <v>19</v>
      </c>
      <c r="J6" s="65"/>
      <c r="K6" s="67">
        <v>6.6</v>
      </c>
      <c r="L6" s="67">
        <v>2.8</v>
      </c>
      <c r="M6" s="67">
        <v>2.2999999999999998</v>
      </c>
      <c r="N6" s="67">
        <v>2.6</v>
      </c>
      <c r="O6" s="69">
        <f>K6*70+L6*75+M6*25+N6*45</f>
        <v>846.5</v>
      </c>
    </row>
    <row r="7" spans="2:15" s="20" customFormat="1" ht="17.25" customHeight="1" x14ac:dyDescent="0.25">
      <c r="B7" s="60"/>
      <c r="C7" s="62"/>
      <c r="D7" s="64"/>
      <c r="E7" s="130" t="s">
        <v>425</v>
      </c>
      <c r="F7" s="19" t="s">
        <v>20</v>
      </c>
      <c r="G7" s="19" t="s">
        <v>21</v>
      </c>
      <c r="H7" s="64"/>
      <c r="I7" s="19" t="s">
        <v>22</v>
      </c>
      <c r="J7" s="66"/>
      <c r="K7" s="68"/>
      <c r="L7" s="68"/>
      <c r="M7" s="68"/>
      <c r="N7" s="68"/>
      <c r="O7" s="70"/>
    </row>
    <row r="8" spans="2:15" s="17" customFormat="1" ht="18.75" customHeight="1" x14ac:dyDescent="0.25">
      <c r="B8" s="59" t="s">
        <v>23</v>
      </c>
      <c r="C8" s="61" t="s">
        <v>24</v>
      </c>
      <c r="D8" s="80" t="s">
        <v>25</v>
      </c>
      <c r="E8" s="18" t="s">
        <v>26</v>
      </c>
      <c r="F8" s="18" t="s">
        <v>27</v>
      </c>
      <c r="G8" s="18" t="s">
        <v>28</v>
      </c>
      <c r="H8" s="63" t="s">
        <v>29</v>
      </c>
      <c r="I8" s="21" t="s">
        <v>30</v>
      </c>
      <c r="J8" s="65"/>
      <c r="K8" s="67">
        <v>6.5</v>
      </c>
      <c r="L8" s="67">
        <v>2.8</v>
      </c>
      <c r="M8" s="67">
        <v>2.2999999999999998</v>
      </c>
      <c r="N8" s="67">
        <v>2.7</v>
      </c>
      <c r="O8" s="69">
        <f>K8*70+L8*75+M8*25+N8*45</f>
        <v>844</v>
      </c>
    </row>
    <row r="9" spans="2:15" s="20" customFormat="1" ht="17.25" customHeight="1" x14ac:dyDescent="0.25">
      <c r="B9" s="60"/>
      <c r="C9" s="62"/>
      <c r="D9" s="81"/>
      <c r="E9" s="19" t="s">
        <v>31</v>
      </c>
      <c r="F9" s="19" t="s">
        <v>32</v>
      </c>
      <c r="G9" s="19" t="s">
        <v>33</v>
      </c>
      <c r="H9" s="64"/>
      <c r="I9" s="22" t="s">
        <v>34</v>
      </c>
      <c r="J9" s="66"/>
      <c r="K9" s="68"/>
      <c r="L9" s="68"/>
      <c r="M9" s="68"/>
      <c r="N9" s="68"/>
      <c r="O9" s="70"/>
    </row>
    <row r="10" spans="2:15" s="20" customFormat="1" ht="19.5" customHeight="1" thickBot="1" x14ac:dyDescent="0.3">
      <c r="B10" s="23"/>
      <c r="C10" s="24"/>
      <c r="D10" s="71" t="s">
        <v>409</v>
      </c>
      <c r="E10" s="72"/>
      <c r="F10" s="72"/>
      <c r="G10" s="72"/>
      <c r="H10" s="72"/>
      <c r="I10" s="73"/>
      <c r="J10" s="25"/>
      <c r="K10" s="26"/>
      <c r="L10" s="26"/>
      <c r="M10" s="26"/>
      <c r="N10" s="26"/>
      <c r="O10" s="27"/>
    </row>
    <row r="11" spans="2:15" s="17" customFormat="1" ht="18.75" customHeight="1" thickTop="1" x14ac:dyDescent="0.25">
      <c r="B11" s="74" t="s">
        <v>35</v>
      </c>
      <c r="C11" s="75" t="s">
        <v>36</v>
      </c>
      <c r="D11" s="76" t="s">
        <v>37</v>
      </c>
      <c r="E11" s="28" t="s">
        <v>38</v>
      </c>
      <c r="F11" s="28" t="s">
        <v>39</v>
      </c>
      <c r="G11" s="28" t="s">
        <v>40</v>
      </c>
      <c r="H11" s="76" t="s">
        <v>41</v>
      </c>
      <c r="I11" s="28" t="s">
        <v>42</v>
      </c>
      <c r="J11" s="77"/>
      <c r="K11" s="78">
        <v>6.5</v>
      </c>
      <c r="L11" s="78">
        <v>2.8</v>
      </c>
      <c r="M11" s="78">
        <v>2.2999999999999998</v>
      </c>
      <c r="N11" s="78">
        <v>2.7</v>
      </c>
      <c r="O11" s="79">
        <f>K11*70+L11*75+M11*25+N11*45</f>
        <v>844</v>
      </c>
    </row>
    <row r="12" spans="2:15" s="20" customFormat="1" ht="17.25" customHeight="1" x14ac:dyDescent="0.25">
      <c r="B12" s="60"/>
      <c r="C12" s="62"/>
      <c r="D12" s="64"/>
      <c r="E12" s="19" t="s">
        <v>43</v>
      </c>
      <c r="F12" s="19" t="s">
        <v>44</v>
      </c>
      <c r="G12" s="19" t="s">
        <v>45</v>
      </c>
      <c r="H12" s="64"/>
      <c r="I12" s="19" t="s">
        <v>46</v>
      </c>
      <c r="J12" s="66"/>
      <c r="K12" s="68"/>
      <c r="L12" s="68"/>
      <c r="M12" s="68"/>
      <c r="N12" s="68"/>
      <c r="O12" s="70"/>
    </row>
    <row r="13" spans="2:15" s="17" customFormat="1" ht="18.75" customHeight="1" x14ac:dyDescent="0.25">
      <c r="B13" s="59" t="s">
        <v>47</v>
      </c>
      <c r="C13" s="61" t="s">
        <v>14</v>
      </c>
      <c r="D13" s="63" t="s">
        <v>48</v>
      </c>
      <c r="E13" s="18" t="s">
        <v>49</v>
      </c>
      <c r="F13" s="18" t="s">
        <v>50</v>
      </c>
      <c r="G13" s="18" t="s">
        <v>51</v>
      </c>
      <c r="H13" s="63" t="s">
        <v>18</v>
      </c>
      <c r="I13" s="18" t="s">
        <v>52</v>
      </c>
      <c r="J13" s="65"/>
      <c r="K13" s="67">
        <v>6.7</v>
      </c>
      <c r="L13" s="67">
        <v>2.6</v>
      </c>
      <c r="M13" s="67">
        <v>2.2000000000000002</v>
      </c>
      <c r="N13" s="67">
        <v>2.7</v>
      </c>
      <c r="O13" s="69">
        <f>K13*70+L13*75+M13*25+N13*45</f>
        <v>840.5</v>
      </c>
    </row>
    <row r="14" spans="2:15" s="20" customFormat="1" ht="17.25" customHeight="1" x14ac:dyDescent="0.25">
      <c r="B14" s="60"/>
      <c r="C14" s="62"/>
      <c r="D14" s="64"/>
      <c r="E14" s="19" t="s">
        <v>415</v>
      </c>
      <c r="F14" s="19" t="s">
        <v>53</v>
      </c>
      <c r="G14" s="19" t="s">
        <v>54</v>
      </c>
      <c r="H14" s="64"/>
      <c r="I14" s="24" t="s">
        <v>55</v>
      </c>
      <c r="J14" s="66"/>
      <c r="K14" s="68"/>
      <c r="L14" s="68"/>
      <c r="M14" s="68"/>
      <c r="N14" s="68"/>
      <c r="O14" s="70"/>
    </row>
    <row r="15" spans="2:15" s="17" customFormat="1" ht="18.75" customHeight="1" x14ac:dyDescent="0.25">
      <c r="B15" s="59" t="s">
        <v>56</v>
      </c>
      <c r="C15" s="61" t="s">
        <v>24</v>
      </c>
      <c r="D15" s="63" t="s">
        <v>57</v>
      </c>
      <c r="E15" s="18" t="s">
        <v>58</v>
      </c>
      <c r="F15" s="52" t="s">
        <v>241</v>
      </c>
      <c r="G15" s="18" t="s">
        <v>59</v>
      </c>
      <c r="H15" s="63" t="s">
        <v>60</v>
      </c>
      <c r="I15" s="21" t="s">
        <v>61</v>
      </c>
      <c r="J15" s="65"/>
      <c r="K15" s="67">
        <v>6.6</v>
      </c>
      <c r="L15" s="67">
        <v>2.8</v>
      </c>
      <c r="M15" s="67">
        <v>2.2999999999999998</v>
      </c>
      <c r="N15" s="67">
        <v>2.6</v>
      </c>
      <c r="O15" s="69">
        <f>K15*70+L15*75+M15*25+N15*45</f>
        <v>846.5</v>
      </c>
    </row>
    <row r="16" spans="2:15" s="20" customFormat="1" ht="17.25" customHeight="1" x14ac:dyDescent="0.25">
      <c r="B16" s="60"/>
      <c r="C16" s="62"/>
      <c r="D16" s="64"/>
      <c r="E16" s="19" t="s">
        <v>62</v>
      </c>
      <c r="F16" s="53" t="s">
        <v>410</v>
      </c>
      <c r="G16" s="19" t="s">
        <v>63</v>
      </c>
      <c r="H16" s="64"/>
      <c r="I16" s="22" t="s">
        <v>64</v>
      </c>
      <c r="J16" s="66"/>
      <c r="K16" s="68"/>
      <c r="L16" s="68"/>
      <c r="M16" s="68"/>
      <c r="N16" s="68"/>
      <c r="O16" s="70"/>
    </row>
    <row r="17" spans="2:15" s="17" customFormat="1" ht="18.75" customHeight="1" x14ac:dyDescent="0.25">
      <c r="B17" s="59" t="s">
        <v>65</v>
      </c>
      <c r="C17" s="61" t="s">
        <v>66</v>
      </c>
      <c r="D17" s="63" t="s">
        <v>67</v>
      </c>
      <c r="E17" s="18" t="s">
        <v>68</v>
      </c>
      <c r="F17" s="18" t="s">
        <v>69</v>
      </c>
      <c r="G17" s="18" t="s">
        <v>70</v>
      </c>
      <c r="H17" s="63" t="s">
        <v>18</v>
      </c>
      <c r="I17" s="18" t="s">
        <v>71</v>
      </c>
      <c r="J17" s="65"/>
      <c r="K17" s="67">
        <v>6.5</v>
      </c>
      <c r="L17" s="67">
        <v>2.8</v>
      </c>
      <c r="M17" s="67">
        <v>2.2999999999999998</v>
      </c>
      <c r="N17" s="67">
        <v>2.7</v>
      </c>
      <c r="O17" s="69">
        <f>K17*70+L17*75+M17*25+N17*45</f>
        <v>844</v>
      </c>
    </row>
    <row r="18" spans="2:15" s="20" customFormat="1" ht="17.25" customHeight="1" x14ac:dyDescent="0.25">
      <c r="B18" s="60"/>
      <c r="C18" s="62"/>
      <c r="D18" s="64"/>
      <c r="E18" s="19" t="s">
        <v>72</v>
      </c>
      <c r="F18" s="19" t="s">
        <v>73</v>
      </c>
      <c r="G18" s="19" t="s">
        <v>74</v>
      </c>
      <c r="H18" s="64"/>
      <c r="I18" s="19" t="s">
        <v>75</v>
      </c>
      <c r="J18" s="66"/>
      <c r="K18" s="68"/>
      <c r="L18" s="68"/>
      <c r="M18" s="68"/>
      <c r="N18" s="68"/>
      <c r="O18" s="70"/>
    </row>
    <row r="19" spans="2:15" s="17" customFormat="1" ht="18.75" customHeight="1" x14ac:dyDescent="0.25">
      <c r="B19" s="59" t="s">
        <v>76</v>
      </c>
      <c r="C19" s="61" t="s">
        <v>77</v>
      </c>
      <c r="D19" s="63" t="s">
        <v>37</v>
      </c>
      <c r="E19" s="29" t="s">
        <v>78</v>
      </c>
      <c r="F19" s="18" t="s">
        <v>79</v>
      </c>
      <c r="G19" s="30" t="s">
        <v>80</v>
      </c>
      <c r="H19" s="63" t="s">
        <v>18</v>
      </c>
      <c r="I19" s="18" t="s">
        <v>81</v>
      </c>
      <c r="J19" s="65"/>
      <c r="K19" s="67">
        <v>6.7</v>
      </c>
      <c r="L19" s="67">
        <v>2.6</v>
      </c>
      <c r="M19" s="67">
        <v>2.2999999999999998</v>
      </c>
      <c r="N19" s="67">
        <v>2.7</v>
      </c>
      <c r="O19" s="69">
        <f>K19*70+L19*75+M19*25+N19*45</f>
        <v>843</v>
      </c>
    </row>
    <row r="20" spans="2:15" s="20" customFormat="1" ht="17.25" customHeight="1" thickBot="1" x14ac:dyDescent="0.3">
      <c r="B20" s="82"/>
      <c r="C20" s="83"/>
      <c r="D20" s="84"/>
      <c r="E20" s="31" t="s">
        <v>82</v>
      </c>
      <c r="F20" s="31" t="s">
        <v>83</v>
      </c>
      <c r="G20" s="32" t="s">
        <v>84</v>
      </c>
      <c r="H20" s="84"/>
      <c r="I20" s="31" t="s">
        <v>399</v>
      </c>
      <c r="J20" s="85"/>
      <c r="K20" s="86"/>
      <c r="L20" s="86"/>
      <c r="M20" s="86"/>
      <c r="N20" s="86"/>
      <c r="O20" s="87"/>
    </row>
    <row r="21" spans="2:15" s="17" customFormat="1" ht="18.75" customHeight="1" thickTop="1" x14ac:dyDescent="0.25">
      <c r="B21" s="74" t="s">
        <v>85</v>
      </c>
      <c r="C21" s="89" t="s">
        <v>36</v>
      </c>
      <c r="D21" s="90" t="s">
        <v>86</v>
      </c>
      <c r="E21" s="18" t="s">
        <v>87</v>
      </c>
      <c r="F21" s="29" t="s">
        <v>88</v>
      </c>
      <c r="G21" s="29" t="s">
        <v>89</v>
      </c>
      <c r="H21" s="90" t="s">
        <v>41</v>
      </c>
      <c r="I21" s="18" t="s">
        <v>90</v>
      </c>
      <c r="J21" s="91"/>
      <c r="K21" s="92">
        <v>6.6</v>
      </c>
      <c r="L21" s="92">
        <v>2.8</v>
      </c>
      <c r="M21" s="92">
        <v>2.2999999999999998</v>
      </c>
      <c r="N21" s="92">
        <v>2.6</v>
      </c>
      <c r="O21" s="88">
        <f>K21*70+L21*75+M21*25+N21*45</f>
        <v>846.5</v>
      </c>
    </row>
    <row r="22" spans="2:15" s="20" customFormat="1" ht="17.25" customHeight="1" x14ac:dyDescent="0.25">
      <c r="B22" s="60"/>
      <c r="C22" s="62"/>
      <c r="D22" s="64"/>
      <c r="E22" s="19" t="s">
        <v>91</v>
      </c>
      <c r="F22" s="19" t="s">
        <v>92</v>
      </c>
      <c r="G22" s="19" t="s">
        <v>93</v>
      </c>
      <c r="H22" s="64"/>
      <c r="I22" s="19" t="s">
        <v>94</v>
      </c>
      <c r="J22" s="66"/>
      <c r="K22" s="68"/>
      <c r="L22" s="68"/>
      <c r="M22" s="68"/>
      <c r="N22" s="68"/>
      <c r="O22" s="70"/>
    </row>
    <row r="23" spans="2:15" s="17" customFormat="1" ht="18.75" customHeight="1" x14ac:dyDescent="0.25">
      <c r="B23" s="59" t="s">
        <v>95</v>
      </c>
      <c r="C23" s="61" t="s">
        <v>14</v>
      </c>
      <c r="D23" s="63" t="s">
        <v>37</v>
      </c>
      <c r="E23" s="18" t="s">
        <v>96</v>
      </c>
      <c r="F23" s="18" t="s">
        <v>97</v>
      </c>
      <c r="G23" s="18" t="s">
        <v>98</v>
      </c>
      <c r="H23" s="63" t="s">
        <v>18</v>
      </c>
      <c r="I23" s="18" t="s">
        <v>99</v>
      </c>
      <c r="J23" s="65"/>
      <c r="K23" s="67">
        <v>6.5</v>
      </c>
      <c r="L23" s="67">
        <v>2.8</v>
      </c>
      <c r="M23" s="67">
        <v>2.2999999999999998</v>
      </c>
      <c r="N23" s="67">
        <v>2.7</v>
      </c>
      <c r="O23" s="69">
        <f>K23*70+L23*75+M23*25+N23*45</f>
        <v>844</v>
      </c>
    </row>
    <row r="24" spans="2:15" s="20" customFormat="1" ht="17.25" customHeight="1" x14ac:dyDescent="0.25">
      <c r="B24" s="60"/>
      <c r="C24" s="62"/>
      <c r="D24" s="64"/>
      <c r="E24" s="19" t="s">
        <v>100</v>
      </c>
      <c r="F24" s="24" t="s">
        <v>101</v>
      </c>
      <c r="G24" s="19" t="s">
        <v>102</v>
      </c>
      <c r="H24" s="64"/>
      <c r="I24" s="19" t="s">
        <v>103</v>
      </c>
      <c r="J24" s="66"/>
      <c r="K24" s="68"/>
      <c r="L24" s="68"/>
      <c r="M24" s="68"/>
      <c r="N24" s="68"/>
      <c r="O24" s="70"/>
    </row>
    <row r="25" spans="2:15" s="17" customFormat="1" ht="18.75" customHeight="1" x14ac:dyDescent="0.25">
      <c r="B25" s="59" t="s">
        <v>104</v>
      </c>
      <c r="C25" s="61" t="s">
        <v>24</v>
      </c>
      <c r="D25" s="63" t="s">
        <v>105</v>
      </c>
      <c r="E25" s="164" t="s">
        <v>426</v>
      </c>
      <c r="F25" s="18" t="s">
        <v>106</v>
      </c>
      <c r="G25" s="18" t="s">
        <v>107</v>
      </c>
      <c r="H25" s="63" t="s">
        <v>60</v>
      </c>
      <c r="I25" s="21" t="s">
        <v>108</v>
      </c>
      <c r="J25" s="65"/>
      <c r="K25" s="67">
        <v>6.7</v>
      </c>
      <c r="L25" s="67">
        <v>2.8</v>
      </c>
      <c r="M25" s="67">
        <v>2.1</v>
      </c>
      <c r="N25" s="67">
        <v>2.7</v>
      </c>
      <c r="O25" s="69">
        <f>K25*70+L25*75+M25*25+N25*45</f>
        <v>853</v>
      </c>
    </row>
    <row r="26" spans="2:15" s="20" customFormat="1" ht="17.25" customHeight="1" x14ac:dyDescent="0.25">
      <c r="B26" s="60"/>
      <c r="C26" s="62"/>
      <c r="D26" s="64"/>
      <c r="E26" s="165" t="s">
        <v>427</v>
      </c>
      <c r="F26" s="19" t="s">
        <v>109</v>
      </c>
      <c r="G26" s="19" t="s">
        <v>110</v>
      </c>
      <c r="H26" s="64"/>
      <c r="I26" s="22" t="s">
        <v>111</v>
      </c>
      <c r="J26" s="66"/>
      <c r="K26" s="68"/>
      <c r="L26" s="68"/>
      <c r="M26" s="68"/>
      <c r="N26" s="68"/>
      <c r="O26" s="70"/>
    </row>
    <row r="27" spans="2:15" s="17" customFormat="1" ht="18.75" customHeight="1" x14ac:dyDescent="0.25">
      <c r="B27" s="59" t="s">
        <v>112</v>
      </c>
      <c r="C27" s="61" t="s">
        <v>66</v>
      </c>
      <c r="D27" s="63" t="s">
        <v>37</v>
      </c>
      <c r="E27" s="18" t="s">
        <v>113</v>
      </c>
      <c r="F27" s="18" t="s">
        <v>114</v>
      </c>
      <c r="G27" s="18" t="s">
        <v>115</v>
      </c>
      <c r="H27" s="63" t="s">
        <v>18</v>
      </c>
      <c r="I27" s="18" t="s">
        <v>116</v>
      </c>
      <c r="J27" s="65"/>
      <c r="K27" s="67">
        <v>6.6</v>
      </c>
      <c r="L27" s="67">
        <v>2.8</v>
      </c>
      <c r="M27" s="67">
        <v>2.2999999999999998</v>
      </c>
      <c r="N27" s="67">
        <v>2.6</v>
      </c>
      <c r="O27" s="69">
        <f>K27*70+L27*75+M27*25+N27*45</f>
        <v>846.5</v>
      </c>
    </row>
    <row r="28" spans="2:15" s="20" customFormat="1" ht="17.25" customHeight="1" x14ac:dyDescent="0.25">
      <c r="B28" s="60"/>
      <c r="C28" s="62"/>
      <c r="D28" s="64"/>
      <c r="E28" s="19" t="s">
        <v>117</v>
      </c>
      <c r="F28" s="19" t="s">
        <v>118</v>
      </c>
      <c r="G28" s="19" t="s">
        <v>119</v>
      </c>
      <c r="H28" s="64"/>
      <c r="I28" s="19" t="s">
        <v>120</v>
      </c>
      <c r="J28" s="66"/>
      <c r="K28" s="68"/>
      <c r="L28" s="68"/>
      <c r="M28" s="68"/>
      <c r="N28" s="68"/>
      <c r="O28" s="70"/>
    </row>
    <row r="29" spans="2:15" s="17" customFormat="1" ht="18.75" customHeight="1" x14ac:dyDescent="0.25">
      <c r="B29" s="59" t="s">
        <v>121</v>
      </c>
      <c r="C29" s="61" t="s">
        <v>77</v>
      </c>
      <c r="D29" s="63" t="s">
        <v>122</v>
      </c>
      <c r="E29" s="18" t="s">
        <v>123</v>
      </c>
      <c r="F29" s="18" t="s">
        <v>124</v>
      </c>
      <c r="G29" s="18" t="s">
        <v>125</v>
      </c>
      <c r="H29" s="63" t="s">
        <v>18</v>
      </c>
      <c r="I29" s="18" t="s">
        <v>126</v>
      </c>
      <c r="J29" s="65"/>
      <c r="K29" s="67">
        <v>6.5</v>
      </c>
      <c r="L29" s="67">
        <v>2.8</v>
      </c>
      <c r="M29" s="67">
        <v>2.2999999999999998</v>
      </c>
      <c r="N29" s="67">
        <v>2.7</v>
      </c>
      <c r="O29" s="69">
        <f>K29*70+L29*75+M29*25+N29*45</f>
        <v>844</v>
      </c>
    </row>
    <row r="30" spans="2:15" s="20" customFormat="1" ht="17.25" customHeight="1" thickBot="1" x14ac:dyDescent="0.3">
      <c r="B30" s="82"/>
      <c r="C30" s="89"/>
      <c r="D30" s="90"/>
      <c r="E30" s="31" t="s">
        <v>416</v>
      </c>
      <c r="F30" s="31" t="s">
        <v>127</v>
      </c>
      <c r="G30" s="31" t="s">
        <v>128</v>
      </c>
      <c r="H30" s="90"/>
      <c r="I30" s="24" t="s">
        <v>400</v>
      </c>
      <c r="J30" s="91"/>
      <c r="K30" s="92"/>
      <c r="L30" s="92"/>
      <c r="M30" s="92"/>
      <c r="N30" s="92"/>
      <c r="O30" s="93"/>
    </row>
    <row r="31" spans="2:15" s="17" customFormat="1" ht="18.75" customHeight="1" thickTop="1" x14ac:dyDescent="0.25">
      <c r="B31" s="74" t="s">
        <v>129</v>
      </c>
      <c r="C31" s="75" t="s">
        <v>36</v>
      </c>
      <c r="D31" s="76" t="s">
        <v>37</v>
      </c>
      <c r="E31" s="18" t="s">
        <v>130</v>
      </c>
      <c r="F31" s="29" t="s">
        <v>131</v>
      </c>
      <c r="G31" s="29" t="s">
        <v>132</v>
      </c>
      <c r="H31" s="76" t="s">
        <v>41</v>
      </c>
      <c r="I31" s="28" t="s">
        <v>133</v>
      </c>
      <c r="J31" s="77"/>
      <c r="K31" s="78">
        <v>6.7</v>
      </c>
      <c r="L31" s="78">
        <v>2.7</v>
      </c>
      <c r="M31" s="78">
        <v>2.2000000000000002</v>
      </c>
      <c r="N31" s="78">
        <v>2.7</v>
      </c>
      <c r="O31" s="79">
        <f>K31*70+L31*75+M31*25+N31*45</f>
        <v>848</v>
      </c>
    </row>
    <row r="32" spans="2:15" s="20" customFormat="1" ht="17.25" customHeight="1" x14ac:dyDescent="0.25">
      <c r="B32" s="60"/>
      <c r="C32" s="62"/>
      <c r="D32" s="64"/>
      <c r="E32" s="19" t="s">
        <v>134</v>
      </c>
      <c r="F32" s="19" t="s">
        <v>135</v>
      </c>
      <c r="G32" s="19" t="s">
        <v>136</v>
      </c>
      <c r="H32" s="64"/>
      <c r="I32" s="19" t="s">
        <v>137</v>
      </c>
      <c r="J32" s="66"/>
      <c r="K32" s="68"/>
      <c r="L32" s="68"/>
      <c r="M32" s="68"/>
      <c r="N32" s="68"/>
      <c r="O32" s="70"/>
    </row>
    <row r="33" spans="2:15" s="17" customFormat="1" ht="18.75" customHeight="1" x14ac:dyDescent="0.25">
      <c r="B33" s="59" t="s">
        <v>138</v>
      </c>
      <c r="C33" s="61" t="s">
        <v>14</v>
      </c>
      <c r="D33" s="63" t="s">
        <v>139</v>
      </c>
      <c r="E33" s="18" t="s">
        <v>140</v>
      </c>
      <c r="F33" s="29" t="s">
        <v>141</v>
      </c>
      <c r="G33" s="29" t="s">
        <v>142</v>
      </c>
      <c r="H33" s="63" t="s">
        <v>18</v>
      </c>
      <c r="I33" s="18" t="s">
        <v>143</v>
      </c>
      <c r="J33" s="65"/>
      <c r="K33" s="67">
        <v>6.6</v>
      </c>
      <c r="L33" s="67">
        <v>2.8</v>
      </c>
      <c r="M33" s="67">
        <v>2.2999999999999998</v>
      </c>
      <c r="N33" s="67">
        <v>2.6</v>
      </c>
      <c r="O33" s="69">
        <f>K33*70+L33*75+M33*25+N33*45</f>
        <v>846.5</v>
      </c>
    </row>
    <row r="34" spans="2:15" s="20" customFormat="1" ht="17.25" customHeight="1" x14ac:dyDescent="0.25">
      <c r="B34" s="60"/>
      <c r="C34" s="62"/>
      <c r="D34" s="64"/>
      <c r="E34" s="19" t="s">
        <v>417</v>
      </c>
      <c r="F34" s="19" t="s">
        <v>144</v>
      </c>
      <c r="G34" s="19" t="s">
        <v>145</v>
      </c>
      <c r="H34" s="64"/>
      <c r="I34" s="19" t="s">
        <v>146</v>
      </c>
      <c r="J34" s="66"/>
      <c r="K34" s="68"/>
      <c r="L34" s="68"/>
      <c r="M34" s="68"/>
      <c r="N34" s="68"/>
      <c r="O34" s="70"/>
    </row>
    <row r="35" spans="2:15" s="17" customFormat="1" ht="18.75" customHeight="1" x14ac:dyDescent="0.25">
      <c r="B35" s="59" t="s">
        <v>147</v>
      </c>
      <c r="C35" s="61" t="s">
        <v>24</v>
      </c>
      <c r="D35" s="63" t="s">
        <v>148</v>
      </c>
      <c r="E35" s="18" t="s">
        <v>149</v>
      </c>
      <c r="F35" s="18" t="s">
        <v>150</v>
      </c>
      <c r="G35" s="18" t="s">
        <v>151</v>
      </c>
      <c r="H35" s="63" t="s">
        <v>29</v>
      </c>
      <c r="I35" s="21" t="s">
        <v>152</v>
      </c>
      <c r="J35" s="65"/>
      <c r="K35" s="67">
        <v>6.5</v>
      </c>
      <c r="L35" s="67">
        <v>2.8</v>
      </c>
      <c r="M35" s="67">
        <v>2.2999999999999998</v>
      </c>
      <c r="N35" s="67">
        <v>2.7</v>
      </c>
      <c r="O35" s="69">
        <f>K35*70+L35*75+M35*25+N35*45</f>
        <v>844</v>
      </c>
    </row>
    <row r="36" spans="2:15" s="20" customFormat="1" ht="17.25" customHeight="1" x14ac:dyDescent="0.25">
      <c r="B36" s="60"/>
      <c r="C36" s="62"/>
      <c r="D36" s="64"/>
      <c r="E36" s="19" t="s">
        <v>153</v>
      </c>
      <c r="F36" s="19" t="s">
        <v>154</v>
      </c>
      <c r="G36" s="19" t="s">
        <v>155</v>
      </c>
      <c r="H36" s="64"/>
      <c r="I36" s="22" t="s">
        <v>156</v>
      </c>
      <c r="J36" s="66"/>
      <c r="K36" s="68"/>
      <c r="L36" s="68"/>
      <c r="M36" s="68"/>
      <c r="N36" s="68"/>
      <c r="O36" s="70"/>
    </row>
    <row r="37" spans="2:15" s="17" customFormat="1" ht="18.75" customHeight="1" x14ac:dyDescent="0.25">
      <c r="B37" s="59" t="s">
        <v>157</v>
      </c>
      <c r="C37" s="61" t="s">
        <v>66</v>
      </c>
      <c r="D37" s="63" t="s">
        <v>86</v>
      </c>
      <c r="E37" s="29" t="s">
        <v>158</v>
      </c>
      <c r="F37" s="29" t="s">
        <v>159</v>
      </c>
      <c r="G37" s="18" t="s">
        <v>160</v>
      </c>
      <c r="H37" s="63" t="s">
        <v>18</v>
      </c>
      <c r="I37" s="18" t="s">
        <v>161</v>
      </c>
      <c r="J37" s="65"/>
      <c r="K37" s="67">
        <v>6.6</v>
      </c>
      <c r="L37" s="67">
        <v>2.9</v>
      </c>
      <c r="M37" s="67">
        <v>2.2000000000000002</v>
      </c>
      <c r="N37" s="67">
        <v>2.7</v>
      </c>
      <c r="O37" s="69">
        <f>K37*70+L37*75+M37*25+N37*45</f>
        <v>856</v>
      </c>
    </row>
    <row r="38" spans="2:15" s="20" customFormat="1" ht="17.25" customHeight="1" x14ac:dyDescent="0.25">
      <c r="B38" s="60"/>
      <c r="C38" s="62"/>
      <c r="D38" s="64"/>
      <c r="E38" s="19" t="s">
        <v>162</v>
      </c>
      <c r="F38" s="19" t="s">
        <v>163</v>
      </c>
      <c r="G38" s="19" t="s">
        <v>164</v>
      </c>
      <c r="H38" s="64"/>
      <c r="I38" s="19" t="s">
        <v>165</v>
      </c>
      <c r="J38" s="66"/>
      <c r="K38" s="68"/>
      <c r="L38" s="68"/>
      <c r="M38" s="68"/>
      <c r="N38" s="68"/>
      <c r="O38" s="70"/>
    </row>
    <row r="39" spans="2:15" s="17" customFormat="1" ht="18.75" customHeight="1" x14ac:dyDescent="0.25">
      <c r="B39" s="59" t="s">
        <v>166</v>
      </c>
      <c r="C39" s="94" t="s">
        <v>77</v>
      </c>
      <c r="D39" s="63" t="s">
        <v>412</v>
      </c>
      <c r="E39" s="55" t="s">
        <v>419</v>
      </c>
      <c r="F39" s="55" t="s">
        <v>420</v>
      </c>
      <c r="G39" s="33" t="s">
        <v>167</v>
      </c>
      <c r="H39" s="63" t="s">
        <v>18</v>
      </c>
      <c r="I39" s="18" t="s">
        <v>168</v>
      </c>
      <c r="J39" s="65" t="s">
        <v>413</v>
      </c>
      <c r="K39" s="67">
        <v>6.6</v>
      </c>
      <c r="L39" s="67">
        <v>2.8</v>
      </c>
      <c r="M39" s="67">
        <v>2.2999999999999998</v>
      </c>
      <c r="N39" s="67">
        <v>2.6</v>
      </c>
      <c r="O39" s="69">
        <f>K39*70+L39*75+M39*25+N39*45</f>
        <v>846.5</v>
      </c>
    </row>
    <row r="40" spans="2:15" s="20" customFormat="1" ht="17.25" customHeight="1" thickBot="1" x14ac:dyDescent="0.3">
      <c r="B40" s="82"/>
      <c r="C40" s="95"/>
      <c r="D40" s="84"/>
      <c r="E40" s="54" t="s">
        <v>421</v>
      </c>
      <c r="F40" s="54" t="s">
        <v>422</v>
      </c>
      <c r="G40" s="32" t="s">
        <v>33</v>
      </c>
      <c r="H40" s="84"/>
      <c r="I40" s="31" t="s">
        <v>169</v>
      </c>
      <c r="J40" s="85"/>
      <c r="K40" s="86"/>
      <c r="L40" s="86"/>
      <c r="M40" s="86"/>
      <c r="N40" s="86"/>
      <c r="O40" s="87"/>
    </row>
    <row r="41" spans="2:15" s="17" customFormat="1" ht="18.75" customHeight="1" thickTop="1" x14ac:dyDescent="0.25">
      <c r="B41" s="99" t="s">
        <v>170</v>
      </c>
      <c r="C41" s="89" t="s">
        <v>36</v>
      </c>
      <c r="D41" s="100" t="s">
        <v>171</v>
      </c>
      <c r="E41" s="29" t="s">
        <v>172</v>
      </c>
      <c r="F41" s="29" t="s">
        <v>173</v>
      </c>
      <c r="G41" s="29" t="s">
        <v>174</v>
      </c>
      <c r="H41" s="90" t="s">
        <v>41</v>
      </c>
      <c r="I41" s="29" t="s">
        <v>175</v>
      </c>
      <c r="J41" s="102"/>
      <c r="K41" s="92">
        <v>6.5</v>
      </c>
      <c r="L41" s="92">
        <v>2.8</v>
      </c>
      <c r="M41" s="92">
        <v>2.2999999999999998</v>
      </c>
      <c r="N41" s="92">
        <v>2.5</v>
      </c>
      <c r="O41" s="88">
        <f>K41*70+L41*75+M41*25+N41*45</f>
        <v>835</v>
      </c>
    </row>
    <row r="42" spans="2:15" s="17" customFormat="1" ht="17.25" customHeight="1" x14ac:dyDescent="0.25">
      <c r="B42" s="60"/>
      <c r="C42" s="62"/>
      <c r="D42" s="101"/>
      <c r="E42" s="19" t="s">
        <v>176</v>
      </c>
      <c r="F42" s="19" t="s">
        <v>177</v>
      </c>
      <c r="G42" s="19" t="s">
        <v>178</v>
      </c>
      <c r="H42" s="64"/>
      <c r="I42" s="19" t="s">
        <v>179</v>
      </c>
      <c r="J42" s="103"/>
      <c r="K42" s="104"/>
      <c r="L42" s="104"/>
      <c r="M42" s="104"/>
      <c r="N42" s="104"/>
      <c r="O42" s="96"/>
    </row>
    <row r="43" spans="2:15" s="17" customFormat="1" ht="18.75" customHeight="1" x14ac:dyDescent="0.25">
      <c r="B43" s="59" t="s">
        <v>180</v>
      </c>
      <c r="C43" s="61" t="s">
        <v>14</v>
      </c>
      <c r="D43" s="63" t="s">
        <v>37</v>
      </c>
      <c r="E43" s="18" t="s">
        <v>181</v>
      </c>
      <c r="F43" s="18" t="s">
        <v>182</v>
      </c>
      <c r="G43" s="18" t="s">
        <v>183</v>
      </c>
      <c r="H43" s="63" t="s">
        <v>18</v>
      </c>
      <c r="I43" s="18" t="s">
        <v>184</v>
      </c>
      <c r="J43" s="65"/>
      <c r="K43" s="67">
        <v>6.6</v>
      </c>
      <c r="L43" s="67">
        <v>2.8</v>
      </c>
      <c r="M43" s="67">
        <v>2.2999999999999998</v>
      </c>
      <c r="N43" s="67">
        <v>2.6</v>
      </c>
      <c r="O43" s="69">
        <f>K43*70+L43*75+M43*25+N43*45</f>
        <v>846.5</v>
      </c>
    </row>
    <row r="44" spans="2:15" s="17" customFormat="1" ht="17.25" customHeight="1" x14ac:dyDescent="0.25">
      <c r="B44" s="60"/>
      <c r="C44" s="62"/>
      <c r="D44" s="64"/>
      <c r="E44" s="19" t="s">
        <v>418</v>
      </c>
      <c r="F44" s="19" t="s">
        <v>185</v>
      </c>
      <c r="G44" s="19" t="s">
        <v>186</v>
      </c>
      <c r="H44" s="64"/>
      <c r="I44" s="19" t="s">
        <v>187</v>
      </c>
      <c r="J44" s="66"/>
      <c r="K44" s="68"/>
      <c r="L44" s="68"/>
      <c r="M44" s="68"/>
      <c r="N44" s="68"/>
      <c r="O44" s="70"/>
    </row>
    <row r="45" spans="2:15" s="17" customFormat="1" ht="18.75" customHeight="1" x14ac:dyDescent="0.25">
      <c r="B45" s="59" t="s">
        <v>188</v>
      </c>
      <c r="C45" s="61" t="s">
        <v>24</v>
      </c>
      <c r="D45" s="63" t="s">
        <v>189</v>
      </c>
      <c r="E45" s="18" t="s">
        <v>190</v>
      </c>
      <c r="F45" s="18" t="s">
        <v>191</v>
      </c>
      <c r="G45" s="18" t="s">
        <v>192</v>
      </c>
      <c r="H45" s="63" t="s">
        <v>29</v>
      </c>
      <c r="I45" s="21" t="s">
        <v>193</v>
      </c>
      <c r="J45" s="110"/>
      <c r="K45" s="67">
        <v>6.6</v>
      </c>
      <c r="L45" s="67">
        <v>2.8</v>
      </c>
      <c r="M45" s="67">
        <v>2.2000000000000002</v>
      </c>
      <c r="N45" s="67">
        <v>2.8</v>
      </c>
      <c r="O45" s="69">
        <f>K45*70+L45*75+M45*25+N45*45</f>
        <v>853</v>
      </c>
    </row>
    <row r="46" spans="2:15" s="17" customFormat="1" ht="17.25" customHeight="1" thickBot="1" x14ac:dyDescent="0.3">
      <c r="B46" s="106"/>
      <c r="C46" s="107"/>
      <c r="D46" s="108"/>
      <c r="E46" s="34" t="s">
        <v>100</v>
      </c>
      <c r="F46" s="34" t="s">
        <v>194</v>
      </c>
      <c r="G46" s="34" t="s">
        <v>195</v>
      </c>
      <c r="H46" s="109"/>
      <c r="I46" s="35" t="s">
        <v>196</v>
      </c>
      <c r="J46" s="111"/>
      <c r="K46" s="97"/>
      <c r="L46" s="97"/>
      <c r="M46" s="97"/>
      <c r="N46" s="97"/>
      <c r="O46" s="98"/>
    </row>
    <row r="47" spans="2:15" customFormat="1" ht="12.95" customHeight="1" x14ac:dyDescent="0.25">
      <c r="B47" s="36" t="s">
        <v>197</v>
      </c>
      <c r="C47" s="37"/>
      <c r="D47" s="37"/>
      <c r="E47" s="37"/>
      <c r="F47" s="37"/>
      <c r="G47" s="38"/>
      <c r="H47" s="38"/>
      <c r="I47" s="38"/>
      <c r="J47" s="38"/>
      <c r="K47" s="39"/>
      <c r="L47" s="39"/>
      <c r="M47" s="39"/>
      <c r="N47" s="39"/>
      <c r="O47" s="39"/>
    </row>
    <row r="48" spans="2:15" customFormat="1" ht="12.95" customHeight="1" x14ac:dyDescent="0.25">
      <c r="B48" s="40" t="s">
        <v>198</v>
      </c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</row>
    <row r="49" spans="2:15" customFormat="1" ht="12.95" customHeight="1" x14ac:dyDescent="0.25">
      <c r="B49" s="42" t="s">
        <v>414</v>
      </c>
      <c r="C49" s="37"/>
      <c r="D49" s="37"/>
      <c r="E49" s="37"/>
      <c r="F49" s="37"/>
      <c r="G49" s="36" t="s">
        <v>199</v>
      </c>
      <c r="H49" s="43"/>
      <c r="I49" s="43"/>
      <c r="J49" s="43"/>
      <c r="K49" s="44"/>
      <c r="L49" s="44"/>
      <c r="M49" s="105" t="str">
        <f>LEFT(I2,2)</f>
        <v>福豐</v>
      </c>
      <c r="N49" s="105"/>
      <c r="O49" s="105"/>
    </row>
  </sheetData>
  <mergeCells count="204">
    <mergeCell ref="M49:O49"/>
    <mergeCell ref="M43:M44"/>
    <mergeCell ref="N43:N44"/>
    <mergeCell ref="O43:O44"/>
    <mergeCell ref="B45:B46"/>
    <mergeCell ref="C45:C46"/>
    <mergeCell ref="D45:D46"/>
    <mergeCell ref="H45:H46"/>
    <mergeCell ref="J45:J46"/>
    <mergeCell ref="K45:K46"/>
    <mergeCell ref="L45:L46"/>
    <mergeCell ref="O41:O42"/>
    <mergeCell ref="B43:B44"/>
    <mergeCell ref="C43:C44"/>
    <mergeCell ref="D43:D44"/>
    <mergeCell ref="H43:H44"/>
    <mergeCell ref="J43:J44"/>
    <mergeCell ref="K43:K44"/>
    <mergeCell ref="L43:L44"/>
    <mergeCell ref="M45:M46"/>
    <mergeCell ref="N45:N46"/>
    <mergeCell ref="O45:O46"/>
    <mergeCell ref="B41:B42"/>
    <mergeCell ref="C41:C42"/>
    <mergeCell ref="D41:D42"/>
    <mergeCell ref="H41:H42"/>
    <mergeCell ref="J41:J42"/>
    <mergeCell ref="K41:K42"/>
    <mergeCell ref="L41:L42"/>
    <mergeCell ref="M41:M42"/>
    <mergeCell ref="N41:N42"/>
    <mergeCell ref="O37:O38"/>
    <mergeCell ref="B39:B40"/>
    <mergeCell ref="C39:C40"/>
    <mergeCell ref="D39:D40"/>
    <mergeCell ref="H39:H40"/>
    <mergeCell ref="J39:J40"/>
    <mergeCell ref="K39:K40"/>
    <mergeCell ref="L39:L40"/>
    <mergeCell ref="M39:M40"/>
    <mergeCell ref="N39:N40"/>
    <mergeCell ref="O39:O40"/>
    <mergeCell ref="B37:B38"/>
    <mergeCell ref="C37:C38"/>
    <mergeCell ref="D37:D38"/>
    <mergeCell ref="H37:H38"/>
    <mergeCell ref="J37:J38"/>
    <mergeCell ref="K37:K38"/>
    <mergeCell ref="L37:L38"/>
    <mergeCell ref="M37:M38"/>
    <mergeCell ref="N37:N38"/>
    <mergeCell ref="O33:O34"/>
    <mergeCell ref="B35:B36"/>
    <mergeCell ref="C35:C36"/>
    <mergeCell ref="D35:D36"/>
    <mergeCell ref="H35:H36"/>
    <mergeCell ref="J35:J36"/>
    <mergeCell ref="K35:K36"/>
    <mergeCell ref="L35:L36"/>
    <mergeCell ref="M35:M36"/>
    <mergeCell ref="N35:N36"/>
    <mergeCell ref="O35:O36"/>
    <mergeCell ref="B33:B34"/>
    <mergeCell ref="C33:C34"/>
    <mergeCell ref="D33:D34"/>
    <mergeCell ref="H33:H34"/>
    <mergeCell ref="J33:J34"/>
    <mergeCell ref="K33:K34"/>
    <mergeCell ref="L33:L34"/>
    <mergeCell ref="M33:M34"/>
    <mergeCell ref="N33:N34"/>
    <mergeCell ref="O29:O30"/>
    <mergeCell ref="B31:B32"/>
    <mergeCell ref="C31:C32"/>
    <mergeCell ref="D31:D32"/>
    <mergeCell ref="H31:H32"/>
    <mergeCell ref="J31:J32"/>
    <mergeCell ref="K31:K32"/>
    <mergeCell ref="L31:L32"/>
    <mergeCell ref="M31:M32"/>
    <mergeCell ref="N31:N32"/>
    <mergeCell ref="O31:O32"/>
    <mergeCell ref="B29:B30"/>
    <mergeCell ref="C29:C30"/>
    <mergeCell ref="D29:D30"/>
    <mergeCell ref="H29:H30"/>
    <mergeCell ref="J29:J30"/>
    <mergeCell ref="K29:K30"/>
    <mergeCell ref="L29:L30"/>
    <mergeCell ref="M29:M30"/>
    <mergeCell ref="N29:N30"/>
    <mergeCell ref="O25:O26"/>
    <mergeCell ref="B27:B28"/>
    <mergeCell ref="C27:C28"/>
    <mergeCell ref="D27:D28"/>
    <mergeCell ref="H27:H28"/>
    <mergeCell ref="J27:J28"/>
    <mergeCell ref="K27:K28"/>
    <mergeCell ref="L27:L28"/>
    <mergeCell ref="M27:M28"/>
    <mergeCell ref="N27:N28"/>
    <mergeCell ref="O27:O28"/>
    <mergeCell ref="B25:B26"/>
    <mergeCell ref="C25:C26"/>
    <mergeCell ref="D25:D26"/>
    <mergeCell ref="H25:H26"/>
    <mergeCell ref="J25:J26"/>
    <mergeCell ref="K25:K26"/>
    <mergeCell ref="L25:L26"/>
    <mergeCell ref="M25:M26"/>
    <mergeCell ref="N25:N26"/>
    <mergeCell ref="O21:O22"/>
    <mergeCell ref="B23:B24"/>
    <mergeCell ref="C23:C24"/>
    <mergeCell ref="D23:D24"/>
    <mergeCell ref="H23:H24"/>
    <mergeCell ref="J23:J24"/>
    <mergeCell ref="K23:K24"/>
    <mergeCell ref="L23:L24"/>
    <mergeCell ref="M23:M24"/>
    <mergeCell ref="N23:N24"/>
    <mergeCell ref="O23:O24"/>
    <mergeCell ref="B21:B22"/>
    <mergeCell ref="C21:C22"/>
    <mergeCell ref="D21:D22"/>
    <mergeCell ref="H21:H22"/>
    <mergeCell ref="J21:J22"/>
    <mergeCell ref="K21:K22"/>
    <mergeCell ref="L21:L22"/>
    <mergeCell ref="M21:M22"/>
    <mergeCell ref="N21:N22"/>
    <mergeCell ref="O17:O18"/>
    <mergeCell ref="B19:B20"/>
    <mergeCell ref="C19:C20"/>
    <mergeCell ref="D19:D20"/>
    <mergeCell ref="H19:H20"/>
    <mergeCell ref="J19:J20"/>
    <mergeCell ref="K19:K20"/>
    <mergeCell ref="L19:L20"/>
    <mergeCell ref="M19:M20"/>
    <mergeCell ref="N19:N20"/>
    <mergeCell ref="O19:O20"/>
    <mergeCell ref="B17:B18"/>
    <mergeCell ref="C17:C18"/>
    <mergeCell ref="D17:D18"/>
    <mergeCell ref="H17:H18"/>
    <mergeCell ref="J17:J18"/>
    <mergeCell ref="K17:K18"/>
    <mergeCell ref="L17:L18"/>
    <mergeCell ref="M17:M18"/>
    <mergeCell ref="N17:N18"/>
    <mergeCell ref="O13:O14"/>
    <mergeCell ref="B15:B16"/>
    <mergeCell ref="C15:C16"/>
    <mergeCell ref="D15:D16"/>
    <mergeCell ref="H15:H16"/>
    <mergeCell ref="J15:J16"/>
    <mergeCell ref="K15:K16"/>
    <mergeCell ref="L15:L16"/>
    <mergeCell ref="M15:M16"/>
    <mergeCell ref="N15:N16"/>
    <mergeCell ref="O15:O16"/>
    <mergeCell ref="B13:B14"/>
    <mergeCell ref="C13:C14"/>
    <mergeCell ref="D13:D14"/>
    <mergeCell ref="H13:H14"/>
    <mergeCell ref="J13:J14"/>
    <mergeCell ref="K13:K14"/>
    <mergeCell ref="L13:L14"/>
    <mergeCell ref="M13:M14"/>
    <mergeCell ref="N13:N14"/>
    <mergeCell ref="O8:O9"/>
    <mergeCell ref="D10:I10"/>
    <mergeCell ref="B11:B12"/>
    <mergeCell ref="C11:C12"/>
    <mergeCell ref="D11:D12"/>
    <mergeCell ref="H11:H12"/>
    <mergeCell ref="J11:J12"/>
    <mergeCell ref="K11:K12"/>
    <mergeCell ref="L11:L12"/>
    <mergeCell ref="M11:M12"/>
    <mergeCell ref="N11:N12"/>
    <mergeCell ref="O11:O12"/>
    <mergeCell ref="B8:B9"/>
    <mergeCell ref="C8:C9"/>
    <mergeCell ref="D8:D9"/>
    <mergeCell ref="H8:H9"/>
    <mergeCell ref="J8:J9"/>
    <mergeCell ref="K8:K9"/>
    <mergeCell ref="L8:L9"/>
    <mergeCell ref="M8:M9"/>
    <mergeCell ref="N8:N9"/>
    <mergeCell ref="I2:O4"/>
    <mergeCell ref="F5:G5"/>
    <mergeCell ref="B6:B7"/>
    <mergeCell ref="C6:C7"/>
    <mergeCell ref="D6:D7"/>
    <mergeCell ref="H6:H7"/>
    <mergeCell ref="J6:J7"/>
    <mergeCell ref="K6:K7"/>
    <mergeCell ref="L6:L7"/>
    <mergeCell ref="M6:M7"/>
    <mergeCell ref="N6:N7"/>
    <mergeCell ref="O6:O7"/>
  </mergeCells>
  <phoneticPr fontId="2" type="noConversion"/>
  <printOptions horizontalCentered="1"/>
  <pageMargins left="0" right="0" top="0" bottom="0" header="0" footer="0"/>
  <pageSetup paperSize="9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9E6A5-157B-41E9-8875-2BB73DA06DB6}">
  <sheetPr>
    <tabColor theme="6" tint="0.39997558519241921"/>
  </sheetPr>
  <dimension ref="B1:Q49"/>
  <sheetViews>
    <sheetView view="pageBreakPreview" zoomScaleNormal="100" zoomScaleSheetLayoutView="100" workbookViewId="0">
      <selection activeCell="I16" sqref="I16"/>
    </sheetView>
  </sheetViews>
  <sheetFormatPr defaultColWidth="9" defaultRowHeight="15.75" x14ac:dyDescent="0.25"/>
  <cols>
    <col min="1" max="1" width="1.25" style="3" customWidth="1"/>
    <col min="2" max="2" width="3.25" style="1" customWidth="1"/>
    <col min="3" max="3" width="1.875" style="1" customWidth="1"/>
    <col min="4" max="4" width="10.875" style="1" customWidth="1"/>
    <col min="5" max="9" width="14.125" style="1" customWidth="1"/>
    <col min="10" max="10" width="5.625" style="1" customWidth="1"/>
    <col min="11" max="11" width="14.75" style="1" customWidth="1"/>
    <col min="12" max="12" width="2.125" style="1" customWidth="1"/>
    <col min="13" max="17" width="1.5" style="2" customWidth="1"/>
    <col min="18" max="16384" width="9" style="3"/>
  </cols>
  <sheetData>
    <row r="1" spans="2:17" ht="8.25" customHeight="1" x14ac:dyDescent="0.25"/>
    <row r="2" spans="2:17" ht="27" customHeight="1" x14ac:dyDescent="0.25">
      <c r="B2" s="4"/>
      <c r="C2" s="4"/>
      <c r="D2" s="4"/>
      <c r="E2" s="4"/>
      <c r="F2" s="4"/>
      <c r="G2" s="4"/>
      <c r="H2" s="4"/>
      <c r="I2" s="5"/>
      <c r="J2" s="6"/>
      <c r="K2" s="56" t="s">
        <v>411</v>
      </c>
      <c r="L2" s="56"/>
      <c r="M2" s="56"/>
      <c r="N2" s="56"/>
      <c r="O2" s="56"/>
      <c r="P2" s="56"/>
      <c r="Q2" s="56"/>
    </row>
    <row r="3" spans="2:17" ht="15" customHeight="1" x14ac:dyDescent="0.25">
      <c r="B3" s="4"/>
      <c r="C3" s="4"/>
      <c r="D3" s="4"/>
      <c r="E3" s="4"/>
      <c r="F3" s="4"/>
      <c r="G3" s="4"/>
      <c r="H3" s="4"/>
      <c r="I3" s="7"/>
      <c r="J3" s="8"/>
      <c r="K3" s="56"/>
      <c r="L3" s="56"/>
      <c r="M3" s="56"/>
      <c r="N3" s="56"/>
      <c r="O3" s="56"/>
      <c r="P3" s="56"/>
      <c r="Q3" s="56"/>
    </row>
    <row r="4" spans="2:17" ht="15" customHeight="1" thickBot="1" x14ac:dyDescent="0.3">
      <c r="B4" s="9"/>
      <c r="C4" s="9"/>
      <c r="D4" s="10"/>
      <c r="E4" s="10"/>
      <c r="F4" s="10"/>
      <c r="G4" s="10"/>
      <c r="H4" s="10"/>
      <c r="I4" s="10"/>
      <c r="J4" s="10"/>
      <c r="K4" s="57"/>
      <c r="L4" s="57"/>
      <c r="M4" s="57"/>
      <c r="N4" s="57"/>
      <c r="O4" s="57"/>
      <c r="P4" s="57"/>
      <c r="Q4" s="57"/>
    </row>
    <row r="5" spans="2:17" s="17" customFormat="1" ht="24.95" customHeight="1" x14ac:dyDescent="0.25">
      <c r="B5" s="11" t="s">
        <v>0</v>
      </c>
      <c r="C5" s="12" t="s">
        <v>1</v>
      </c>
      <c r="D5" s="13" t="s">
        <v>2</v>
      </c>
      <c r="E5" s="13" t="s">
        <v>3</v>
      </c>
      <c r="F5" s="112" t="s">
        <v>4</v>
      </c>
      <c r="G5" s="113"/>
      <c r="H5" s="113"/>
      <c r="I5" s="114"/>
      <c r="J5" s="13" t="s">
        <v>5</v>
      </c>
      <c r="K5" s="13" t="s">
        <v>6</v>
      </c>
      <c r="L5" s="14" t="s">
        <v>7</v>
      </c>
      <c r="M5" s="15" t="s">
        <v>8</v>
      </c>
      <c r="N5" s="15" t="s">
        <v>9</v>
      </c>
      <c r="O5" s="15" t="s">
        <v>10</v>
      </c>
      <c r="P5" s="15" t="s">
        <v>11</v>
      </c>
      <c r="Q5" s="16" t="s">
        <v>12</v>
      </c>
    </row>
    <row r="6" spans="2:17" s="17" customFormat="1" ht="24.75" customHeight="1" x14ac:dyDescent="0.25">
      <c r="B6" s="59" t="s">
        <v>13</v>
      </c>
      <c r="C6" s="61" t="s">
        <v>14</v>
      </c>
      <c r="D6" s="115" t="s">
        <v>15</v>
      </c>
      <c r="E6" s="45" t="s">
        <v>211</v>
      </c>
      <c r="F6" s="45" t="s">
        <v>201</v>
      </c>
      <c r="G6" s="45" t="s">
        <v>17</v>
      </c>
      <c r="H6" s="45" t="s">
        <v>202</v>
      </c>
      <c r="I6" s="45" t="s">
        <v>203</v>
      </c>
      <c r="J6" s="115" t="s">
        <v>18</v>
      </c>
      <c r="K6" s="45" t="s">
        <v>204</v>
      </c>
      <c r="L6" s="65"/>
      <c r="M6" s="67">
        <v>6.6</v>
      </c>
      <c r="N6" s="67">
        <v>2.8</v>
      </c>
      <c r="O6" s="67">
        <v>2.2999999999999998</v>
      </c>
      <c r="P6" s="67">
        <v>2.6</v>
      </c>
      <c r="Q6" s="69">
        <f>M6*70+N6*75+O6*25+P6*45</f>
        <v>846.5</v>
      </c>
    </row>
    <row r="7" spans="2:17" s="20" customFormat="1" ht="17.25" customHeight="1" x14ac:dyDescent="0.25">
      <c r="B7" s="60"/>
      <c r="C7" s="62"/>
      <c r="D7" s="116"/>
      <c r="E7" s="46" t="s">
        <v>216</v>
      </c>
      <c r="F7" s="46" t="s">
        <v>206</v>
      </c>
      <c r="G7" s="46" t="s">
        <v>401</v>
      </c>
      <c r="H7" s="46" t="s">
        <v>207</v>
      </c>
      <c r="I7" s="46" t="s">
        <v>208</v>
      </c>
      <c r="J7" s="116"/>
      <c r="K7" s="46" t="s">
        <v>209</v>
      </c>
      <c r="L7" s="66"/>
      <c r="M7" s="68"/>
      <c r="N7" s="68"/>
      <c r="O7" s="68"/>
      <c r="P7" s="68"/>
      <c r="Q7" s="70"/>
    </row>
    <row r="8" spans="2:17" s="17" customFormat="1" ht="24.75" customHeight="1" x14ac:dyDescent="0.25">
      <c r="B8" s="59" t="s">
        <v>23</v>
      </c>
      <c r="C8" s="61" t="s">
        <v>24</v>
      </c>
      <c r="D8" s="115" t="s">
        <v>210</v>
      </c>
      <c r="E8" s="45" t="s">
        <v>200</v>
      </c>
      <c r="F8" s="45" t="s">
        <v>212</v>
      </c>
      <c r="G8" s="45" t="s">
        <v>213</v>
      </c>
      <c r="H8" s="45" t="s">
        <v>214</v>
      </c>
      <c r="I8" s="45" t="s">
        <v>215</v>
      </c>
      <c r="J8" s="115" t="s">
        <v>29</v>
      </c>
      <c r="K8" s="21" t="s">
        <v>30</v>
      </c>
      <c r="L8" s="65"/>
      <c r="M8" s="67">
        <v>6.5</v>
      </c>
      <c r="N8" s="67">
        <v>2.8</v>
      </c>
      <c r="O8" s="67">
        <v>2.2999999999999998</v>
      </c>
      <c r="P8" s="67">
        <v>2.7</v>
      </c>
      <c r="Q8" s="69">
        <f>M8*70+N8*75+O8*25+P8*45</f>
        <v>844</v>
      </c>
    </row>
    <row r="9" spans="2:17" s="20" customFormat="1" ht="17.25" customHeight="1" x14ac:dyDescent="0.25">
      <c r="B9" s="60"/>
      <c r="C9" s="62"/>
      <c r="D9" s="121"/>
      <c r="E9" s="46" t="s">
        <v>205</v>
      </c>
      <c r="F9" s="46" t="s">
        <v>217</v>
      </c>
      <c r="G9" s="46" t="s">
        <v>33</v>
      </c>
      <c r="H9" s="46" t="s">
        <v>218</v>
      </c>
      <c r="I9" s="46" t="s">
        <v>402</v>
      </c>
      <c r="J9" s="116"/>
      <c r="K9" s="22" t="s">
        <v>34</v>
      </c>
      <c r="L9" s="66"/>
      <c r="M9" s="68"/>
      <c r="N9" s="68"/>
      <c r="O9" s="68"/>
      <c r="P9" s="68"/>
      <c r="Q9" s="70"/>
    </row>
    <row r="10" spans="2:17" s="20" customFormat="1" ht="19.5" customHeight="1" thickBot="1" x14ac:dyDescent="0.3">
      <c r="B10" s="23"/>
      <c r="C10" s="24"/>
      <c r="D10" s="117" t="s">
        <v>409</v>
      </c>
      <c r="E10" s="118"/>
      <c r="F10" s="118"/>
      <c r="G10" s="118"/>
      <c r="H10" s="118"/>
      <c r="I10" s="118"/>
      <c r="J10" s="118"/>
      <c r="K10" s="119"/>
      <c r="L10" s="25"/>
      <c r="M10" s="26"/>
      <c r="N10" s="26"/>
      <c r="O10" s="26"/>
      <c r="P10" s="26"/>
      <c r="Q10" s="27"/>
    </row>
    <row r="11" spans="2:17" s="17" customFormat="1" ht="24.75" customHeight="1" thickTop="1" x14ac:dyDescent="0.25">
      <c r="B11" s="74" t="s">
        <v>35</v>
      </c>
      <c r="C11" s="75" t="s">
        <v>36</v>
      </c>
      <c r="D11" s="120" t="s">
        <v>37</v>
      </c>
      <c r="E11" s="47" t="s">
        <v>219</v>
      </c>
      <c r="F11" s="47" t="s">
        <v>39</v>
      </c>
      <c r="G11" s="47" t="s">
        <v>220</v>
      </c>
      <c r="H11" s="47" t="s">
        <v>221</v>
      </c>
      <c r="I11" s="47" t="s">
        <v>222</v>
      </c>
      <c r="J11" s="120" t="s">
        <v>41</v>
      </c>
      <c r="K11" s="47" t="s">
        <v>42</v>
      </c>
      <c r="L11" s="77"/>
      <c r="M11" s="78">
        <v>6.5</v>
      </c>
      <c r="N11" s="78">
        <v>2.8</v>
      </c>
      <c r="O11" s="78">
        <v>2.2999999999999998</v>
      </c>
      <c r="P11" s="78">
        <v>2.7</v>
      </c>
      <c r="Q11" s="79">
        <f>M11*70+N11*75+O11*25+P11*45</f>
        <v>844</v>
      </c>
    </row>
    <row r="12" spans="2:17" s="20" customFormat="1" ht="17.25" customHeight="1" x14ac:dyDescent="0.25">
      <c r="B12" s="60"/>
      <c r="C12" s="62"/>
      <c r="D12" s="116"/>
      <c r="E12" s="46" t="s">
        <v>223</v>
      </c>
      <c r="F12" s="46" t="s">
        <v>44</v>
      </c>
      <c r="G12" s="46" t="s">
        <v>224</v>
      </c>
      <c r="H12" s="46" t="s">
        <v>225</v>
      </c>
      <c r="I12" s="46" t="s">
        <v>226</v>
      </c>
      <c r="J12" s="116"/>
      <c r="K12" s="46" t="s">
        <v>227</v>
      </c>
      <c r="L12" s="66"/>
      <c r="M12" s="68"/>
      <c r="N12" s="68"/>
      <c r="O12" s="68"/>
      <c r="P12" s="68"/>
      <c r="Q12" s="70"/>
    </row>
    <row r="13" spans="2:17" s="17" customFormat="1" ht="24.75" customHeight="1" x14ac:dyDescent="0.25">
      <c r="B13" s="59" t="s">
        <v>47</v>
      </c>
      <c r="C13" s="61" t="s">
        <v>14</v>
      </c>
      <c r="D13" s="115" t="s">
        <v>48</v>
      </c>
      <c r="E13" s="45" t="s">
        <v>228</v>
      </c>
      <c r="F13" s="45" t="s">
        <v>229</v>
      </c>
      <c r="G13" s="45" t="s">
        <v>51</v>
      </c>
      <c r="H13" s="45" t="s">
        <v>230</v>
      </c>
      <c r="I13" s="45" t="s">
        <v>231</v>
      </c>
      <c r="J13" s="115" t="s">
        <v>18</v>
      </c>
      <c r="K13" s="45" t="s">
        <v>232</v>
      </c>
      <c r="L13" s="65"/>
      <c r="M13" s="67">
        <v>6.7</v>
      </c>
      <c r="N13" s="67">
        <v>2.6</v>
      </c>
      <c r="O13" s="67">
        <v>2.2000000000000002</v>
      </c>
      <c r="P13" s="67">
        <v>2.7</v>
      </c>
      <c r="Q13" s="69">
        <f>M13*70+N13*75+O13*25+P13*45</f>
        <v>840.5</v>
      </c>
    </row>
    <row r="14" spans="2:17" s="20" customFormat="1" ht="17.25" customHeight="1" x14ac:dyDescent="0.25">
      <c r="B14" s="60"/>
      <c r="C14" s="62"/>
      <c r="D14" s="116"/>
      <c r="E14" s="46" t="s">
        <v>233</v>
      </c>
      <c r="F14" s="46" t="s">
        <v>234</v>
      </c>
      <c r="G14" s="46" t="s">
        <v>235</v>
      </c>
      <c r="H14" s="46" t="s">
        <v>236</v>
      </c>
      <c r="I14" s="46" t="s">
        <v>237</v>
      </c>
      <c r="J14" s="116"/>
      <c r="K14" s="48" t="s">
        <v>238</v>
      </c>
      <c r="L14" s="66"/>
      <c r="M14" s="68"/>
      <c r="N14" s="68"/>
      <c r="O14" s="68"/>
      <c r="P14" s="68"/>
      <c r="Q14" s="70"/>
    </row>
    <row r="15" spans="2:17" s="17" customFormat="1" ht="24.75" customHeight="1" x14ac:dyDescent="0.25">
      <c r="B15" s="59" t="s">
        <v>56</v>
      </c>
      <c r="C15" s="61" t="s">
        <v>24</v>
      </c>
      <c r="D15" s="115" t="s">
        <v>239</v>
      </c>
      <c r="E15" s="45" t="s">
        <v>240</v>
      </c>
      <c r="F15" s="45" t="s">
        <v>241</v>
      </c>
      <c r="G15" s="45" t="s">
        <v>59</v>
      </c>
      <c r="H15" s="45" t="s">
        <v>242</v>
      </c>
      <c r="I15" s="45" t="s">
        <v>243</v>
      </c>
      <c r="J15" s="115" t="s">
        <v>60</v>
      </c>
      <c r="K15" s="21" t="s">
        <v>244</v>
      </c>
      <c r="L15" s="65"/>
      <c r="M15" s="67">
        <v>6.6</v>
      </c>
      <c r="N15" s="67">
        <v>2.8</v>
      </c>
      <c r="O15" s="67">
        <v>2.2999999999999998</v>
      </c>
      <c r="P15" s="67">
        <v>2.6</v>
      </c>
      <c r="Q15" s="69">
        <f>M15*70+N15*75+O15*25+P15*45</f>
        <v>846.5</v>
      </c>
    </row>
    <row r="16" spans="2:17" s="20" customFormat="1" ht="17.25" customHeight="1" x14ac:dyDescent="0.25">
      <c r="B16" s="60"/>
      <c r="C16" s="62"/>
      <c r="D16" s="116"/>
      <c r="E16" s="46" t="s">
        <v>403</v>
      </c>
      <c r="F16" s="46" t="s">
        <v>245</v>
      </c>
      <c r="G16" s="46" t="s">
        <v>246</v>
      </c>
      <c r="H16" s="46" t="s">
        <v>247</v>
      </c>
      <c r="I16" s="46" t="s">
        <v>248</v>
      </c>
      <c r="J16" s="116"/>
      <c r="K16" s="22" t="s">
        <v>249</v>
      </c>
      <c r="L16" s="66"/>
      <c r="M16" s="68"/>
      <c r="N16" s="68"/>
      <c r="O16" s="68"/>
      <c r="P16" s="68"/>
      <c r="Q16" s="70"/>
    </row>
    <row r="17" spans="2:17" s="17" customFormat="1" ht="24.75" customHeight="1" x14ac:dyDescent="0.25">
      <c r="B17" s="59" t="s">
        <v>65</v>
      </c>
      <c r="C17" s="61" t="s">
        <v>66</v>
      </c>
      <c r="D17" s="115" t="s">
        <v>67</v>
      </c>
      <c r="E17" s="45" t="s">
        <v>250</v>
      </c>
      <c r="F17" s="45" t="s">
        <v>251</v>
      </c>
      <c r="G17" s="45" t="s">
        <v>252</v>
      </c>
      <c r="H17" s="45" t="s">
        <v>253</v>
      </c>
      <c r="I17" s="45" t="s">
        <v>254</v>
      </c>
      <c r="J17" s="115" t="s">
        <v>18</v>
      </c>
      <c r="K17" s="45" t="s">
        <v>255</v>
      </c>
      <c r="L17" s="65"/>
      <c r="M17" s="67">
        <v>6.5</v>
      </c>
      <c r="N17" s="67">
        <v>2.8</v>
      </c>
      <c r="O17" s="67">
        <v>2.2999999999999998</v>
      </c>
      <c r="P17" s="67">
        <v>2.7</v>
      </c>
      <c r="Q17" s="69">
        <f>M17*70+N17*75+O17*25+P17*45</f>
        <v>844</v>
      </c>
    </row>
    <row r="18" spans="2:17" s="20" customFormat="1" ht="17.25" customHeight="1" x14ac:dyDescent="0.25">
      <c r="B18" s="60"/>
      <c r="C18" s="62"/>
      <c r="D18" s="116"/>
      <c r="E18" s="46" t="s">
        <v>256</v>
      </c>
      <c r="F18" s="46" t="s">
        <v>257</v>
      </c>
      <c r="G18" s="46" t="s">
        <v>258</v>
      </c>
      <c r="H18" s="46" t="s">
        <v>259</v>
      </c>
      <c r="I18" s="46" t="s">
        <v>260</v>
      </c>
      <c r="J18" s="116"/>
      <c r="K18" s="46" t="s">
        <v>261</v>
      </c>
      <c r="L18" s="66"/>
      <c r="M18" s="68"/>
      <c r="N18" s="68"/>
      <c r="O18" s="68"/>
      <c r="P18" s="68"/>
      <c r="Q18" s="70"/>
    </row>
    <row r="19" spans="2:17" s="17" customFormat="1" ht="24.75" customHeight="1" x14ac:dyDescent="0.25">
      <c r="B19" s="59" t="s">
        <v>76</v>
      </c>
      <c r="C19" s="61" t="s">
        <v>77</v>
      </c>
      <c r="D19" s="115" t="s">
        <v>37</v>
      </c>
      <c r="E19" s="49" t="s">
        <v>262</v>
      </c>
      <c r="F19" s="45" t="s">
        <v>263</v>
      </c>
      <c r="G19" s="30" t="s">
        <v>80</v>
      </c>
      <c r="H19" s="45" t="s">
        <v>264</v>
      </c>
      <c r="I19" s="30" t="s">
        <v>265</v>
      </c>
      <c r="J19" s="115" t="s">
        <v>18</v>
      </c>
      <c r="K19" s="45" t="s">
        <v>81</v>
      </c>
      <c r="L19" s="65"/>
      <c r="M19" s="67">
        <v>6.7</v>
      </c>
      <c r="N19" s="67">
        <v>2.6</v>
      </c>
      <c r="O19" s="67">
        <v>2.2999999999999998</v>
      </c>
      <c r="P19" s="67">
        <v>2.7</v>
      </c>
      <c r="Q19" s="69">
        <f>M19*70+N19*75+O19*25+P19*45</f>
        <v>843</v>
      </c>
    </row>
    <row r="20" spans="2:17" s="20" customFormat="1" ht="17.25" customHeight="1" thickBot="1" x14ac:dyDescent="0.3">
      <c r="B20" s="82"/>
      <c r="C20" s="83"/>
      <c r="D20" s="122"/>
      <c r="E20" s="50" t="s">
        <v>266</v>
      </c>
      <c r="F20" s="50" t="s">
        <v>404</v>
      </c>
      <c r="G20" s="32" t="s">
        <v>84</v>
      </c>
      <c r="H20" s="50" t="s">
        <v>267</v>
      </c>
      <c r="I20" s="32" t="s">
        <v>268</v>
      </c>
      <c r="J20" s="122"/>
      <c r="K20" s="50" t="s">
        <v>269</v>
      </c>
      <c r="L20" s="85"/>
      <c r="M20" s="86"/>
      <c r="N20" s="86"/>
      <c r="O20" s="86"/>
      <c r="P20" s="86"/>
      <c r="Q20" s="87"/>
    </row>
    <row r="21" spans="2:17" s="17" customFormat="1" ht="24.75" customHeight="1" thickTop="1" x14ac:dyDescent="0.25">
      <c r="B21" s="74" t="s">
        <v>85</v>
      </c>
      <c r="C21" s="89" t="s">
        <v>36</v>
      </c>
      <c r="D21" s="123" t="s">
        <v>86</v>
      </c>
      <c r="E21" s="49" t="s">
        <v>270</v>
      </c>
      <c r="F21" s="49" t="s">
        <v>271</v>
      </c>
      <c r="G21" s="49" t="s">
        <v>272</v>
      </c>
      <c r="H21" s="49" t="s">
        <v>273</v>
      </c>
      <c r="I21" s="49" t="s">
        <v>274</v>
      </c>
      <c r="J21" s="123" t="s">
        <v>41</v>
      </c>
      <c r="K21" s="45" t="s">
        <v>90</v>
      </c>
      <c r="L21" s="91"/>
      <c r="M21" s="92">
        <v>6.6</v>
      </c>
      <c r="N21" s="92">
        <v>2.8</v>
      </c>
      <c r="O21" s="92">
        <v>2.2999999999999998</v>
      </c>
      <c r="P21" s="92">
        <v>2.6</v>
      </c>
      <c r="Q21" s="88">
        <f>M21*70+N21*75+O21*25+P21*45</f>
        <v>846.5</v>
      </c>
    </row>
    <row r="22" spans="2:17" s="20" customFormat="1" ht="17.25" customHeight="1" x14ac:dyDescent="0.25">
      <c r="B22" s="60"/>
      <c r="C22" s="62"/>
      <c r="D22" s="116"/>
      <c r="E22" s="46" t="s">
        <v>275</v>
      </c>
      <c r="F22" s="46" t="s">
        <v>405</v>
      </c>
      <c r="G22" s="46" t="s">
        <v>276</v>
      </c>
      <c r="H22" s="46" t="s">
        <v>277</v>
      </c>
      <c r="I22" s="46" t="s">
        <v>278</v>
      </c>
      <c r="J22" s="116"/>
      <c r="K22" s="46" t="s">
        <v>279</v>
      </c>
      <c r="L22" s="66"/>
      <c r="M22" s="68"/>
      <c r="N22" s="68"/>
      <c r="O22" s="68"/>
      <c r="P22" s="68"/>
      <c r="Q22" s="70"/>
    </row>
    <row r="23" spans="2:17" s="17" customFormat="1" ht="24.75" customHeight="1" x14ac:dyDescent="0.25">
      <c r="B23" s="59" t="s">
        <v>95</v>
      </c>
      <c r="C23" s="61" t="s">
        <v>14</v>
      </c>
      <c r="D23" s="115" t="s">
        <v>37</v>
      </c>
      <c r="E23" s="45" t="s">
        <v>280</v>
      </c>
      <c r="F23" s="45" t="s">
        <v>97</v>
      </c>
      <c r="G23" s="45" t="s">
        <v>98</v>
      </c>
      <c r="H23" s="45" t="s">
        <v>281</v>
      </c>
      <c r="I23" s="49" t="s">
        <v>282</v>
      </c>
      <c r="J23" s="115" t="s">
        <v>18</v>
      </c>
      <c r="K23" s="45" t="s">
        <v>283</v>
      </c>
      <c r="L23" s="65"/>
      <c r="M23" s="67">
        <v>6.5</v>
      </c>
      <c r="N23" s="67">
        <v>2.8</v>
      </c>
      <c r="O23" s="67">
        <v>2.2999999999999998</v>
      </c>
      <c r="P23" s="67">
        <v>2.7</v>
      </c>
      <c r="Q23" s="69">
        <f>M23*70+N23*75+O23*25+P23*45</f>
        <v>844</v>
      </c>
    </row>
    <row r="24" spans="2:17" s="20" customFormat="1" ht="17.25" customHeight="1" x14ac:dyDescent="0.25">
      <c r="B24" s="60"/>
      <c r="C24" s="62"/>
      <c r="D24" s="116"/>
      <c r="E24" s="46" t="s">
        <v>284</v>
      </c>
      <c r="F24" s="48" t="s">
        <v>285</v>
      </c>
      <c r="G24" s="46" t="s">
        <v>286</v>
      </c>
      <c r="H24" s="48" t="s">
        <v>287</v>
      </c>
      <c r="I24" s="46" t="s">
        <v>423</v>
      </c>
      <c r="J24" s="116"/>
      <c r="K24" s="46" t="s">
        <v>289</v>
      </c>
      <c r="L24" s="66"/>
      <c r="M24" s="68"/>
      <c r="N24" s="68"/>
      <c r="O24" s="68"/>
      <c r="P24" s="68"/>
      <c r="Q24" s="70"/>
    </row>
    <row r="25" spans="2:17" s="17" customFormat="1" ht="24.75" customHeight="1" x14ac:dyDescent="0.25">
      <c r="B25" s="59" t="s">
        <v>104</v>
      </c>
      <c r="C25" s="61" t="s">
        <v>24</v>
      </c>
      <c r="D25" s="115" t="s">
        <v>105</v>
      </c>
      <c r="E25" s="45" t="s">
        <v>290</v>
      </c>
      <c r="F25" s="45" t="s">
        <v>106</v>
      </c>
      <c r="G25" s="45" t="s">
        <v>291</v>
      </c>
      <c r="H25" s="45" t="s">
        <v>292</v>
      </c>
      <c r="I25" s="45" t="s">
        <v>293</v>
      </c>
      <c r="J25" s="115" t="s">
        <v>60</v>
      </c>
      <c r="K25" s="21" t="s">
        <v>108</v>
      </c>
      <c r="L25" s="65"/>
      <c r="M25" s="67">
        <v>6.7</v>
      </c>
      <c r="N25" s="67">
        <v>2.8</v>
      </c>
      <c r="O25" s="67">
        <v>2.1</v>
      </c>
      <c r="P25" s="67">
        <v>2.7</v>
      </c>
      <c r="Q25" s="69">
        <f>M25*70+N25*75+O25*25+P25*45</f>
        <v>853</v>
      </c>
    </row>
    <row r="26" spans="2:17" s="20" customFormat="1" ht="17.25" customHeight="1" x14ac:dyDescent="0.25">
      <c r="B26" s="60"/>
      <c r="C26" s="62"/>
      <c r="D26" s="116"/>
      <c r="E26" s="46" t="s">
        <v>294</v>
      </c>
      <c r="F26" s="46" t="s">
        <v>109</v>
      </c>
      <c r="G26" s="46" t="s">
        <v>295</v>
      </c>
      <c r="H26" s="46" t="s">
        <v>296</v>
      </c>
      <c r="I26" s="48" t="s">
        <v>297</v>
      </c>
      <c r="J26" s="116"/>
      <c r="K26" s="22" t="s">
        <v>111</v>
      </c>
      <c r="L26" s="66"/>
      <c r="M26" s="68"/>
      <c r="N26" s="68"/>
      <c r="O26" s="68"/>
      <c r="P26" s="68"/>
      <c r="Q26" s="70"/>
    </row>
    <row r="27" spans="2:17" s="17" customFormat="1" ht="24.75" customHeight="1" x14ac:dyDescent="0.25">
      <c r="B27" s="59" t="s">
        <v>112</v>
      </c>
      <c r="C27" s="61" t="s">
        <v>66</v>
      </c>
      <c r="D27" s="115" t="s">
        <v>37</v>
      </c>
      <c r="E27" s="45" t="s">
        <v>298</v>
      </c>
      <c r="F27" s="45" t="s">
        <v>299</v>
      </c>
      <c r="G27" s="45" t="s">
        <v>300</v>
      </c>
      <c r="H27" s="45" t="s">
        <v>301</v>
      </c>
      <c r="I27" s="45" t="s">
        <v>302</v>
      </c>
      <c r="J27" s="115" t="s">
        <v>18</v>
      </c>
      <c r="K27" s="45" t="s">
        <v>116</v>
      </c>
      <c r="L27" s="65"/>
      <c r="M27" s="67">
        <v>6.6</v>
      </c>
      <c r="N27" s="67">
        <v>2.8</v>
      </c>
      <c r="O27" s="67">
        <v>2.2999999999999998</v>
      </c>
      <c r="P27" s="67">
        <v>2.6</v>
      </c>
      <c r="Q27" s="69">
        <f>M27*70+N27*75+O27*25+P27*45</f>
        <v>846.5</v>
      </c>
    </row>
    <row r="28" spans="2:17" s="20" customFormat="1" ht="17.25" customHeight="1" x14ac:dyDescent="0.25">
      <c r="B28" s="60"/>
      <c r="C28" s="62"/>
      <c r="D28" s="116"/>
      <c r="E28" s="46" t="s">
        <v>303</v>
      </c>
      <c r="F28" s="46" t="s">
        <v>304</v>
      </c>
      <c r="G28" s="46" t="s">
        <v>305</v>
      </c>
      <c r="H28" s="46" t="s">
        <v>306</v>
      </c>
      <c r="I28" s="46" t="s">
        <v>307</v>
      </c>
      <c r="J28" s="116"/>
      <c r="K28" s="46" t="s">
        <v>308</v>
      </c>
      <c r="L28" s="66"/>
      <c r="M28" s="68"/>
      <c r="N28" s="68"/>
      <c r="O28" s="68"/>
      <c r="P28" s="68"/>
      <c r="Q28" s="70"/>
    </row>
    <row r="29" spans="2:17" s="17" customFormat="1" ht="24.75" customHeight="1" x14ac:dyDescent="0.25">
      <c r="B29" s="59" t="s">
        <v>121</v>
      </c>
      <c r="C29" s="61" t="s">
        <v>77</v>
      </c>
      <c r="D29" s="115" t="s">
        <v>122</v>
      </c>
      <c r="E29" s="45" t="s">
        <v>309</v>
      </c>
      <c r="F29" s="45" t="s">
        <v>310</v>
      </c>
      <c r="G29" s="45" t="s">
        <v>311</v>
      </c>
      <c r="H29" s="45" t="s">
        <v>312</v>
      </c>
      <c r="I29" s="45" t="s">
        <v>313</v>
      </c>
      <c r="J29" s="115" t="s">
        <v>18</v>
      </c>
      <c r="K29" s="45" t="s">
        <v>314</v>
      </c>
      <c r="L29" s="65"/>
      <c r="M29" s="67">
        <v>6.5</v>
      </c>
      <c r="N29" s="67">
        <v>2.8</v>
      </c>
      <c r="O29" s="67">
        <v>2.2999999999999998</v>
      </c>
      <c r="P29" s="67">
        <v>2.7</v>
      </c>
      <c r="Q29" s="69">
        <f>M29*70+N29*75+O29*25+P29*45</f>
        <v>844</v>
      </c>
    </row>
    <row r="30" spans="2:17" s="20" customFormat="1" ht="17.25" customHeight="1" thickBot="1" x14ac:dyDescent="0.3">
      <c r="B30" s="82"/>
      <c r="C30" s="89"/>
      <c r="D30" s="123"/>
      <c r="E30" s="50" t="s">
        <v>315</v>
      </c>
      <c r="F30" s="50" t="s">
        <v>316</v>
      </c>
      <c r="G30" s="50" t="s">
        <v>128</v>
      </c>
      <c r="H30" s="50" t="s">
        <v>317</v>
      </c>
      <c r="I30" s="50" t="s">
        <v>318</v>
      </c>
      <c r="J30" s="123"/>
      <c r="K30" s="48" t="s">
        <v>319</v>
      </c>
      <c r="L30" s="91"/>
      <c r="M30" s="92"/>
      <c r="N30" s="92"/>
      <c r="O30" s="92"/>
      <c r="P30" s="92"/>
      <c r="Q30" s="93"/>
    </row>
    <row r="31" spans="2:17" s="17" customFormat="1" ht="24.75" customHeight="1" thickTop="1" x14ac:dyDescent="0.25">
      <c r="B31" s="74" t="s">
        <v>129</v>
      </c>
      <c r="C31" s="75" t="s">
        <v>36</v>
      </c>
      <c r="D31" s="120" t="s">
        <v>37</v>
      </c>
      <c r="E31" s="45" t="s">
        <v>320</v>
      </c>
      <c r="F31" s="49" t="s">
        <v>321</v>
      </c>
      <c r="G31" s="49" t="s">
        <v>322</v>
      </c>
      <c r="H31" s="49" t="s">
        <v>323</v>
      </c>
      <c r="I31" s="49" t="s">
        <v>324</v>
      </c>
      <c r="J31" s="120" t="s">
        <v>41</v>
      </c>
      <c r="K31" s="47" t="s">
        <v>325</v>
      </c>
      <c r="L31" s="77"/>
      <c r="M31" s="78">
        <v>6.7</v>
      </c>
      <c r="N31" s="78">
        <v>2.7</v>
      </c>
      <c r="O31" s="78">
        <v>2.2000000000000002</v>
      </c>
      <c r="P31" s="78">
        <v>2.7</v>
      </c>
      <c r="Q31" s="79">
        <f>M31*70+N31*75+O31*25+P31*45</f>
        <v>848</v>
      </c>
    </row>
    <row r="32" spans="2:17" s="20" customFormat="1" ht="17.25" customHeight="1" x14ac:dyDescent="0.25">
      <c r="B32" s="60"/>
      <c r="C32" s="62"/>
      <c r="D32" s="116"/>
      <c r="E32" s="46" t="s">
        <v>326</v>
      </c>
      <c r="F32" s="46" t="s">
        <v>136</v>
      </c>
      <c r="G32" s="46" t="s">
        <v>327</v>
      </c>
      <c r="H32" s="46" t="s">
        <v>328</v>
      </c>
      <c r="I32" s="46" t="s">
        <v>288</v>
      </c>
      <c r="J32" s="116"/>
      <c r="K32" s="46" t="s">
        <v>329</v>
      </c>
      <c r="L32" s="66"/>
      <c r="M32" s="68"/>
      <c r="N32" s="68"/>
      <c r="O32" s="68"/>
      <c r="P32" s="68"/>
      <c r="Q32" s="70"/>
    </row>
    <row r="33" spans="2:17" s="17" customFormat="1" ht="24.75" customHeight="1" x14ac:dyDescent="0.25">
      <c r="B33" s="59" t="s">
        <v>138</v>
      </c>
      <c r="C33" s="61" t="s">
        <v>14</v>
      </c>
      <c r="D33" s="115" t="s">
        <v>139</v>
      </c>
      <c r="E33" s="45" t="s">
        <v>330</v>
      </c>
      <c r="F33" s="49" t="s">
        <v>331</v>
      </c>
      <c r="G33" s="49" t="s">
        <v>332</v>
      </c>
      <c r="H33" s="45" t="s">
        <v>333</v>
      </c>
      <c r="I33" s="49" t="s">
        <v>334</v>
      </c>
      <c r="J33" s="115" t="s">
        <v>18</v>
      </c>
      <c r="K33" s="45" t="s">
        <v>335</v>
      </c>
      <c r="L33" s="65"/>
      <c r="M33" s="67">
        <v>6.6</v>
      </c>
      <c r="N33" s="67">
        <v>2.8</v>
      </c>
      <c r="O33" s="67">
        <v>2.2999999999999998</v>
      </c>
      <c r="P33" s="67">
        <v>2.6</v>
      </c>
      <c r="Q33" s="69">
        <f>M33*70+N33*75+O33*25+P33*45</f>
        <v>846.5</v>
      </c>
    </row>
    <row r="34" spans="2:17" s="20" customFormat="1" ht="17.25" customHeight="1" x14ac:dyDescent="0.25">
      <c r="B34" s="60"/>
      <c r="C34" s="62"/>
      <c r="D34" s="116"/>
      <c r="E34" s="46" t="s">
        <v>336</v>
      </c>
      <c r="F34" s="46" t="s">
        <v>144</v>
      </c>
      <c r="G34" s="46" t="s">
        <v>337</v>
      </c>
      <c r="H34" s="46" t="s">
        <v>338</v>
      </c>
      <c r="I34" s="46" t="s">
        <v>339</v>
      </c>
      <c r="J34" s="116"/>
      <c r="K34" s="46" t="s">
        <v>340</v>
      </c>
      <c r="L34" s="66"/>
      <c r="M34" s="68"/>
      <c r="N34" s="68"/>
      <c r="O34" s="68"/>
      <c r="P34" s="68"/>
      <c r="Q34" s="70"/>
    </row>
    <row r="35" spans="2:17" s="17" customFormat="1" ht="24.75" customHeight="1" x14ac:dyDescent="0.25">
      <c r="B35" s="59" t="s">
        <v>147</v>
      </c>
      <c r="C35" s="61" t="s">
        <v>24</v>
      </c>
      <c r="D35" s="115" t="s">
        <v>148</v>
      </c>
      <c r="E35" s="45" t="s">
        <v>341</v>
      </c>
      <c r="F35" s="45" t="s">
        <v>342</v>
      </c>
      <c r="G35" s="45" t="s">
        <v>343</v>
      </c>
      <c r="H35" s="45" t="s">
        <v>344</v>
      </c>
      <c r="I35" s="45" t="s">
        <v>345</v>
      </c>
      <c r="J35" s="115" t="s">
        <v>29</v>
      </c>
      <c r="K35" s="21" t="s">
        <v>346</v>
      </c>
      <c r="L35" s="65"/>
      <c r="M35" s="67">
        <v>6.5</v>
      </c>
      <c r="N35" s="67">
        <v>2.8</v>
      </c>
      <c r="O35" s="67">
        <v>2.2999999999999998</v>
      </c>
      <c r="P35" s="67">
        <v>2.7</v>
      </c>
      <c r="Q35" s="69">
        <f>M35*70+N35*75+O35*25+P35*45</f>
        <v>844</v>
      </c>
    </row>
    <row r="36" spans="2:17" s="20" customFormat="1" ht="17.25" customHeight="1" x14ac:dyDescent="0.25">
      <c r="B36" s="60"/>
      <c r="C36" s="62"/>
      <c r="D36" s="116"/>
      <c r="E36" s="46" t="s">
        <v>406</v>
      </c>
      <c r="F36" s="46" t="s">
        <v>347</v>
      </c>
      <c r="G36" s="46" t="s">
        <v>155</v>
      </c>
      <c r="H36" s="46" t="s">
        <v>348</v>
      </c>
      <c r="I36" s="46" t="s">
        <v>349</v>
      </c>
      <c r="J36" s="116"/>
      <c r="K36" s="22" t="s">
        <v>350</v>
      </c>
      <c r="L36" s="66"/>
      <c r="M36" s="68"/>
      <c r="N36" s="68"/>
      <c r="O36" s="68"/>
      <c r="P36" s="68"/>
      <c r="Q36" s="70"/>
    </row>
    <row r="37" spans="2:17" s="17" customFormat="1" ht="24.75" customHeight="1" x14ac:dyDescent="0.25">
      <c r="B37" s="59" t="s">
        <v>157</v>
      </c>
      <c r="C37" s="61" t="s">
        <v>66</v>
      </c>
      <c r="D37" s="115" t="s">
        <v>86</v>
      </c>
      <c r="E37" s="45" t="s">
        <v>351</v>
      </c>
      <c r="F37" s="49" t="s">
        <v>352</v>
      </c>
      <c r="G37" s="45" t="s">
        <v>353</v>
      </c>
      <c r="H37" s="49" t="s">
        <v>354</v>
      </c>
      <c r="I37" s="45" t="s">
        <v>355</v>
      </c>
      <c r="J37" s="115" t="s">
        <v>18</v>
      </c>
      <c r="K37" s="45" t="s">
        <v>161</v>
      </c>
      <c r="L37" s="65"/>
      <c r="M37" s="67">
        <v>6.6</v>
      </c>
      <c r="N37" s="67">
        <v>2.9</v>
      </c>
      <c r="O37" s="67">
        <v>2.2000000000000002</v>
      </c>
      <c r="P37" s="67">
        <v>2.7</v>
      </c>
      <c r="Q37" s="69">
        <f>M37*70+N37*75+O37*25+P37*45</f>
        <v>856</v>
      </c>
    </row>
    <row r="38" spans="2:17" s="20" customFormat="1" ht="17.25" customHeight="1" x14ac:dyDescent="0.25">
      <c r="B38" s="60"/>
      <c r="C38" s="62"/>
      <c r="D38" s="116"/>
      <c r="E38" s="46" t="s">
        <v>356</v>
      </c>
      <c r="F38" s="46" t="s">
        <v>357</v>
      </c>
      <c r="G38" s="46" t="s">
        <v>407</v>
      </c>
      <c r="H38" s="46" t="s">
        <v>358</v>
      </c>
      <c r="I38" s="46" t="s">
        <v>359</v>
      </c>
      <c r="J38" s="116"/>
      <c r="K38" s="46" t="s">
        <v>360</v>
      </c>
      <c r="L38" s="66"/>
      <c r="M38" s="68"/>
      <c r="N38" s="68"/>
      <c r="O38" s="68"/>
      <c r="P38" s="68"/>
      <c r="Q38" s="70"/>
    </row>
    <row r="39" spans="2:17" s="17" customFormat="1" ht="24.75" customHeight="1" x14ac:dyDescent="0.25">
      <c r="B39" s="59" t="s">
        <v>166</v>
      </c>
      <c r="C39" s="61" t="s">
        <v>77</v>
      </c>
      <c r="D39" s="115" t="s">
        <v>37</v>
      </c>
      <c r="E39" s="45" t="s">
        <v>361</v>
      </c>
      <c r="F39" s="45" t="s">
        <v>212</v>
      </c>
      <c r="G39" s="33" t="s">
        <v>167</v>
      </c>
      <c r="H39" s="45" t="s">
        <v>362</v>
      </c>
      <c r="I39" s="33" t="s">
        <v>363</v>
      </c>
      <c r="J39" s="115" t="s">
        <v>18</v>
      </c>
      <c r="K39" s="45" t="s">
        <v>168</v>
      </c>
      <c r="L39" s="65" t="s">
        <v>413</v>
      </c>
      <c r="M39" s="67">
        <v>6.6</v>
      </c>
      <c r="N39" s="67">
        <v>2.8</v>
      </c>
      <c r="O39" s="67">
        <v>2.2999999999999998</v>
      </c>
      <c r="P39" s="67">
        <v>2.6</v>
      </c>
      <c r="Q39" s="69">
        <f>M39*70+N39*75+O39*25+P39*45</f>
        <v>846.5</v>
      </c>
    </row>
    <row r="40" spans="2:17" s="20" customFormat="1" ht="17.25" customHeight="1" thickBot="1" x14ac:dyDescent="0.3">
      <c r="B40" s="82"/>
      <c r="C40" s="83"/>
      <c r="D40" s="122"/>
      <c r="E40" s="50" t="s">
        <v>364</v>
      </c>
      <c r="F40" s="50" t="s">
        <v>365</v>
      </c>
      <c r="G40" s="32" t="s">
        <v>33</v>
      </c>
      <c r="H40" s="50" t="s">
        <v>366</v>
      </c>
      <c r="I40" s="32" t="s">
        <v>367</v>
      </c>
      <c r="J40" s="122"/>
      <c r="K40" s="50" t="s">
        <v>368</v>
      </c>
      <c r="L40" s="85"/>
      <c r="M40" s="86"/>
      <c r="N40" s="86"/>
      <c r="O40" s="86"/>
      <c r="P40" s="86"/>
      <c r="Q40" s="87"/>
    </row>
    <row r="41" spans="2:17" s="17" customFormat="1" ht="24.75" customHeight="1" thickTop="1" x14ac:dyDescent="0.25">
      <c r="B41" s="99" t="s">
        <v>170</v>
      </c>
      <c r="C41" s="89" t="s">
        <v>36</v>
      </c>
      <c r="D41" s="124" t="s">
        <v>171</v>
      </c>
      <c r="E41" s="49" t="s">
        <v>369</v>
      </c>
      <c r="F41" s="49" t="s">
        <v>370</v>
      </c>
      <c r="G41" s="49" t="s">
        <v>174</v>
      </c>
      <c r="H41" s="49" t="s">
        <v>371</v>
      </c>
      <c r="I41" s="49" t="s">
        <v>372</v>
      </c>
      <c r="J41" s="123" t="s">
        <v>41</v>
      </c>
      <c r="K41" s="49" t="s">
        <v>373</v>
      </c>
      <c r="L41" s="102"/>
      <c r="M41" s="92">
        <v>6.5</v>
      </c>
      <c r="N41" s="92">
        <v>2.8</v>
      </c>
      <c r="O41" s="92">
        <v>2.2999999999999998</v>
      </c>
      <c r="P41" s="92">
        <v>2.5</v>
      </c>
      <c r="Q41" s="88">
        <f>M41*70+N41*75+O41*25+P41*45</f>
        <v>835</v>
      </c>
    </row>
    <row r="42" spans="2:17" s="17" customFormat="1" ht="17.25" customHeight="1" x14ac:dyDescent="0.25">
      <c r="B42" s="60"/>
      <c r="C42" s="62"/>
      <c r="D42" s="125"/>
      <c r="E42" s="46" t="s">
        <v>374</v>
      </c>
      <c r="F42" s="46" t="s">
        <v>375</v>
      </c>
      <c r="G42" s="46" t="s">
        <v>63</v>
      </c>
      <c r="H42" s="46" t="s">
        <v>376</v>
      </c>
      <c r="I42" s="46" t="s">
        <v>377</v>
      </c>
      <c r="J42" s="116"/>
      <c r="K42" s="46" t="s">
        <v>378</v>
      </c>
      <c r="L42" s="103"/>
      <c r="M42" s="104"/>
      <c r="N42" s="104"/>
      <c r="O42" s="104"/>
      <c r="P42" s="104"/>
      <c r="Q42" s="96"/>
    </row>
    <row r="43" spans="2:17" s="17" customFormat="1" ht="24.75" customHeight="1" x14ac:dyDescent="0.25">
      <c r="B43" s="59" t="s">
        <v>180</v>
      </c>
      <c r="C43" s="61" t="s">
        <v>14</v>
      </c>
      <c r="D43" s="115" t="s">
        <v>37</v>
      </c>
      <c r="E43" s="45" t="s">
        <v>379</v>
      </c>
      <c r="F43" s="45" t="s">
        <v>380</v>
      </c>
      <c r="G43" s="45" t="s">
        <v>381</v>
      </c>
      <c r="H43" s="45" t="s">
        <v>382</v>
      </c>
      <c r="I43" s="45" t="s">
        <v>383</v>
      </c>
      <c r="J43" s="115" t="s">
        <v>18</v>
      </c>
      <c r="K43" s="45" t="s">
        <v>384</v>
      </c>
      <c r="L43" s="65"/>
      <c r="M43" s="67">
        <v>6.6</v>
      </c>
      <c r="N43" s="67">
        <v>2.8</v>
      </c>
      <c r="O43" s="67">
        <v>2.2999999999999998</v>
      </c>
      <c r="P43" s="67">
        <v>2.6</v>
      </c>
      <c r="Q43" s="69">
        <f>M43*70+N43*75+O43*25+P43*45</f>
        <v>846.5</v>
      </c>
    </row>
    <row r="44" spans="2:17" s="17" customFormat="1" ht="17.25" customHeight="1" x14ac:dyDescent="0.25">
      <c r="B44" s="60"/>
      <c r="C44" s="62"/>
      <c r="D44" s="116"/>
      <c r="E44" s="46" t="s">
        <v>385</v>
      </c>
      <c r="F44" s="46" t="s">
        <v>386</v>
      </c>
      <c r="G44" s="46" t="s">
        <v>387</v>
      </c>
      <c r="H44" s="46" t="s">
        <v>388</v>
      </c>
      <c r="I44" s="46" t="s">
        <v>389</v>
      </c>
      <c r="J44" s="116"/>
      <c r="K44" s="46" t="s">
        <v>390</v>
      </c>
      <c r="L44" s="66"/>
      <c r="M44" s="68"/>
      <c r="N44" s="68"/>
      <c r="O44" s="68"/>
      <c r="P44" s="68"/>
      <c r="Q44" s="70"/>
    </row>
    <row r="45" spans="2:17" s="17" customFormat="1" ht="24.75" customHeight="1" x14ac:dyDescent="0.25">
      <c r="B45" s="59" t="s">
        <v>188</v>
      </c>
      <c r="C45" s="61" t="s">
        <v>24</v>
      </c>
      <c r="D45" s="115" t="s">
        <v>391</v>
      </c>
      <c r="E45" s="45" t="s">
        <v>392</v>
      </c>
      <c r="F45" s="45" t="s">
        <v>393</v>
      </c>
      <c r="G45" s="45" t="s">
        <v>192</v>
      </c>
      <c r="H45" s="45" t="s">
        <v>394</v>
      </c>
      <c r="I45" s="45" t="s">
        <v>395</v>
      </c>
      <c r="J45" s="115" t="s">
        <v>29</v>
      </c>
      <c r="K45" s="21" t="s">
        <v>193</v>
      </c>
      <c r="L45" s="110"/>
      <c r="M45" s="67">
        <v>6.6</v>
      </c>
      <c r="N45" s="67">
        <v>2.8</v>
      </c>
      <c r="O45" s="67">
        <v>2.2000000000000002</v>
      </c>
      <c r="P45" s="67">
        <v>2.8</v>
      </c>
      <c r="Q45" s="69">
        <f>M45*70+N45*75+O45*25+P45*45</f>
        <v>853</v>
      </c>
    </row>
    <row r="46" spans="2:17" s="17" customFormat="1" ht="17.25" customHeight="1" thickBot="1" x14ac:dyDescent="0.3">
      <c r="B46" s="106"/>
      <c r="C46" s="107"/>
      <c r="D46" s="127"/>
      <c r="E46" s="51" t="s">
        <v>396</v>
      </c>
      <c r="F46" s="51" t="s">
        <v>408</v>
      </c>
      <c r="G46" s="51" t="s">
        <v>235</v>
      </c>
      <c r="H46" s="51" t="s">
        <v>397</v>
      </c>
      <c r="I46" s="51" t="s">
        <v>398</v>
      </c>
      <c r="J46" s="128"/>
      <c r="K46" s="35" t="s">
        <v>196</v>
      </c>
      <c r="L46" s="111"/>
      <c r="M46" s="97"/>
      <c r="N46" s="97"/>
      <c r="O46" s="97"/>
      <c r="P46" s="97"/>
      <c r="Q46" s="98"/>
    </row>
    <row r="47" spans="2:17" customFormat="1" ht="12.95" customHeight="1" x14ac:dyDescent="0.25">
      <c r="B47" s="36" t="s">
        <v>197</v>
      </c>
      <c r="C47" s="37"/>
      <c r="D47" s="37"/>
      <c r="E47" s="37"/>
      <c r="F47" s="37"/>
      <c r="G47" s="37"/>
      <c r="H47" s="37"/>
      <c r="I47" s="38"/>
      <c r="J47" s="38"/>
      <c r="K47" s="38"/>
      <c r="L47" s="38"/>
      <c r="M47" s="39"/>
      <c r="N47" s="39"/>
      <c r="O47" s="39"/>
      <c r="P47" s="39"/>
      <c r="Q47" s="39"/>
    </row>
    <row r="48" spans="2:17" customFormat="1" ht="12.95" customHeight="1" x14ac:dyDescent="0.25">
      <c r="B48" s="40" t="s">
        <v>198</v>
      </c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</row>
    <row r="49" spans="2:17" customFormat="1" ht="12.95" customHeight="1" x14ac:dyDescent="0.25">
      <c r="B49" s="42" t="s">
        <v>414</v>
      </c>
      <c r="C49" s="37"/>
      <c r="D49" s="37"/>
      <c r="E49" s="37"/>
      <c r="F49" s="37"/>
      <c r="G49" s="37"/>
      <c r="H49" s="37"/>
      <c r="I49" s="36" t="s">
        <v>199</v>
      </c>
      <c r="J49" s="43"/>
      <c r="K49" s="43"/>
      <c r="L49" s="43"/>
      <c r="M49" s="44"/>
      <c r="N49" s="126" t="str">
        <f>LEFT(K2,2)</f>
        <v>福豐</v>
      </c>
      <c r="O49" s="126"/>
      <c r="P49" s="126"/>
      <c r="Q49" s="126"/>
    </row>
  </sheetData>
  <mergeCells count="204">
    <mergeCell ref="N49:Q49"/>
    <mergeCell ref="O43:O44"/>
    <mergeCell ref="P43:P44"/>
    <mergeCell ref="Q43:Q44"/>
    <mergeCell ref="B45:B46"/>
    <mergeCell ref="C45:C46"/>
    <mergeCell ref="D45:D46"/>
    <mergeCell ref="J45:J46"/>
    <mergeCell ref="L45:L46"/>
    <mergeCell ref="M45:M46"/>
    <mergeCell ref="N45:N46"/>
    <mergeCell ref="Q41:Q42"/>
    <mergeCell ref="B43:B44"/>
    <mergeCell ref="C43:C44"/>
    <mergeCell ref="D43:D44"/>
    <mergeCell ref="J43:J44"/>
    <mergeCell ref="L43:L44"/>
    <mergeCell ref="M43:M44"/>
    <mergeCell ref="N43:N44"/>
    <mergeCell ref="O45:O46"/>
    <mergeCell ref="P45:P46"/>
    <mergeCell ref="Q45:Q46"/>
    <mergeCell ref="B41:B42"/>
    <mergeCell ref="C41:C42"/>
    <mergeCell ref="D41:D42"/>
    <mergeCell ref="J41:J42"/>
    <mergeCell ref="L41:L42"/>
    <mergeCell ref="M41:M42"/>
    <mergeCell ref="N41:N42"/>
    <mergeCell ref="O41:O42"/>
    <mergeCell ref="P41:P42"/>
    <mergeCell ref="Q37:Q38"/>
    <mergeCell ref="B39:B40"/>
    <mergeCell ref="C39:C40"/>
    <mergeCell ref="D39:D40"/>
    <mergeCell ref="J39:J40"/>
    <mergeCell ref="L39:L40"/>
    <mergeCell ref="M39:M40"/>
    <mergeCell ref="N39:N40"/>
    <mergeCell ref="O39:O40"/>
    <mergeCell ref="P39:P40"/>
    <mergeCell ref="Q39:Q40"/>
    <mergeCell ref="B37:B38"/>
    <mergeCell ref="C37:C38"/>
    <mergeCell ref="D37:D38"/>
    <mergeCell ref="J37:J38"/>
    <mergeCell ref="L37:L38"/>
    <mergeCell ref="M37:M38"/>
    <mergeCell ref="N37:N38"/>
    <mergeCell ref="O37:O38"/>
    <mergeCell ref="P37:P38"/>
    <mergeCell ref="Q33:Q34"/>
    <mergeCell ref="B35:B36"/>
    <mergeCell ref="C35:C36"/>
    <mergeCell ref="D35:D36"/>
    <mergeCell ref="J35:J36"/>
    <mergeCell ref="L35:L36"/>
    <mergeCell ref="M35:M36"/>
    <mergeCell ref="N35:N36"/>
    <mergeCell ref="O35:O36"/>
    <mergeCell ref="P35:P36"/>
    <mergeCell ref="Q35:Q36"/>
    <mergeCell ref="B33:B34"/>
    <mergeCell ref="C33:C34"/>
    <mergeCell ref="D33:D34"/>
    <mergeCell ref="J33:J34"/>
    <mergeCell ref="L33:L34"/>
    <mergeCell ref="M33:M34"/>
    <mergeCell ref="N33:N34"/>
    <mergeCell ref="O33:O34"/>
    <mergeCell ref="P33:P34"/>
    <mergeCell ref="Q29:Q30"/>
    <mergeCell ref="B31:B32"/>
    <mergeCell ref="C31:C32"/>
    <mergeCell ref="D31:D32"/>
    <mergeCell ref="J31:J32"/>
    <mergeCell ref="L31:L32"/>
    <mergeCell ref="M31:M32"/>
    <mergeCell ref="N31:N32"/>
    <mergeCell ref="O31:O32"/>
    <mergeCell ref="P31:P32"/>
    <mergeCell ref="Q31:Q32"/>
    <mergeCell ref="B29:B30"/>
    <mergeCell ref="C29:C30"/>
    <mergeCell ref="D29:D30"/>
    <mergeCell ref="J29:J30"/>
    <mergeCell ref="L29:L30"/>
    <mergeCell ref="M29:M30"/>
    <mergeCell ref="N29:N30"/>
    <mergeCell ref="O29:O30"/>
    <mergeCell ref="P29:P30"/>
    <mergeCell ref="Q25:Q26"/>
    <mergeCell ref="B27:B28"/>
    <mergeCell ref="C27:C28"/>
    <mergeCell ref="D27:D28"/>
    <mergeCell ref="J27:J28"/>
    <mergeCell ref="L27:L28"/>
    <mergeCell ref="M27:M28"/>
    <mergeCell ref="N27:N28"/>
    <mergeCell ref="O27:O28"/>
    <mergeCell ref="P27:P28"/>
    <mergeCell ref="Q27:Q28"/>
    <mergeCell ref="B25:B26"/>
    <mergeCell ref="C25:C26"/>
    <mergeCell ref="D25:D26"/>
    <mergeCell ref="J25:J26"/>
    <mergeCell ref="L25:L26"/>
    <mergeCell ref="M25:M26"/>
    <mergeCell ref="N25:N26"/>
    <mergeCell ref="O25:O26"/>
    <mergeCell ref="P25:P26"/>
    <mergeCell ref="Q21:Q22"/>
    <mergeCell ref="B23:B24"/>
    <mergeCell ref="C23:C24"/>
    <mergeCell ref="D23:D24"/>
    <mergeCell ref="J23:J24"/>
    <mergeCell ref="L23:L24"/>
    <mergeCell ref="M23:M24"/>
    <mergeCell ref="N23:N24"/>
    <mergeCell ref="O23:O24"/>
    <mergeCell ref="P23:P24"/>
    <mergeCell ref="Q23:Q24"/>
    <mergeCell ref="B21:B22"/>
    <mergeCell ref="C21:C22"/>
    <mergeCell ref="D21:D22"/>
    <mergeCell ref="J21:J22"/>
    <mergeCell ref="L21:L22"/>
    <mergeCell ref="M21:M22"/>
    <mergeCell ref="N21:N22"/>
    <mergeCell ref="O21:O22"/>
    <mergeCell ref="P21:P22"/>
    <mergeCell ref="Q17:Q18"/>
    <mergeCell ref="B19:B20"/>
    <mergeCell ref="C19:C20"/>
    <mergeCell ref="D19:D20"/>
    <mergeCell ref="J19:J20"/>
    <mergeCell ref="L19:L20"/>
    <mergeCell ref="M19:M20"/>
    <mergeCell ref="N19:N20"/>
    <mergeCell ref="O19:O20"/>
    <mergeCell ref="P19:P20"/>
    <mergeCell ref="Q19:Q20"/>
    <mergeCell ref="B17:B18"/>
    <mergeCell ref="C17:C18"/>
    <mergeCell ref="D17:D18"/>
    <mergeCell ref="J17:J18"/>
    <mergeCell ref="L17:L18"/>
    <mergeCell ref="M17:M18"/>
    <mergeCell ref="N17:N18"/>
    <mergeCell ref="O17:O18"/>
    <mergeCell ref="P17:P18"/>
    <mergeCell ref="Q13:Q14"/>
    <mergeCell ref="B15:B16"/>
    <mergeCell ref="C15:C16"/>
    <mergeCell ref="D15:D16"/>
    <mergeCell ref="J15:J16"/>
    <mergeCell ref="L15:L16"/>
    <mergeCell ref="M15:M16"/>
    <mergeCell ref="N15:N16"/>
    <mergeCell ref="O15:O16"/>
    <mergeCell ref="P15:P16"/>
    <mergeCell ref="Q15:Q16"/>
    <mergeCell ref="B13:B14"/>
    <mergeCell ref="C13:C14"/>
    <mergeCell ref="D13:D14"/>
    <mergeCell ref="J13:J14"/>
    <mergeCell ref="L13:L14"/>
    <mergeCell ref="M13:M14"/>
    <mergeCell ref="N13:N14"/>
    <mergeCell ref="O13:O14"/>
    <mergeCell ref="P13:P14"/>
    <mergeCell ref="Q8:Q9"/>
    <mergeCell ref="D10:K10"/>
    <mergeCell ref="B11:B12"/>
    <mergeCell ref="C11:C12"/>
    <mergeCell ref="D11:D12"/>
    <mergeCell ref="J11:J12"/>
    <mergeCell ref="L11:L12"/>
    <mergeCell ref="M11:M12"/>
    <mergeCell ref="N11:N12"/>
    <mergeCell ref="O11:O12"/>
    <mergeCell ref="P11:P12"/>
    <mergeCell ref="Q11:Q12"/>
    <mergeCell ref="B8:B9"/>
    <mergeCell ref="C8:C9"/>
    <mergeCell ref="D8:D9"/>
    <mergeCell ref="J8:J9"/>
    <mergeCell ref="L8:L9"/>
    <mergeCell ref="M8:M9"/>
    <mergeCell ref="N8:N9"/>
    <mergeCell ref="O8:O9"/>
    <mergeCell ref="P8:P9"/>
    <mergeCell ref="K2:Q4"/>
    <mergeCell ref="F5:I5"/>
    <mergeCell ref="B6:B7"/>
    <mergeCell ref="C6:C7"/>
    <mergeCell ref="D6:D7"/>
    <mergeCell ref="J6:J7"/>
    <mergeCell ref="L6:L7"/>
    <mergeCell ref="M6:M7"/>
    <mergeCell ref="N6:N7"/>
    <mergeCell ref="O6:O7"/>
    <mergeCell ref="P6:P7"/>
    <mergeCell ref="Q6:Q7"/>
  </mergeCells>
  <phoneticPr fontId="2" type="noConversion"/>
  <printOptions horizontalCentered="1"/>
  <pageMargins left="0" right="0" top="0" bottom="0" header="0" footer="0"/>
  <pageSetup paperSize="9" scale="86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B4F3D-A32F-4097-9090-2A8A4B0CE1DB}">
  <dimension ref="B1:O49"/>
  <sheetViews>
    <sheetView tabSelected="1" view="pageBreakPreview" zoomScaleNormal="100" zoomScaleSheetLayoutView="100" workbookViewId="0">
      <selection activeCell="E14" sqref="E14"/>
    </sheetView>
  </sheetViews>
  <sheetFormatPr defaultColWidth="9" defaultRowHeight="15.75" x14ac:dyDescent="0.25"/>
  <cols>
    <col min="1" max="1" width="1.25" style="134" customWidth="1"/>
    <col min="2" max="2" width="3.25" style="132" customWidth="1"/>
    <col min="3" max="3" width="1.875" style="132" customWidth="1"/>
    <col min="4" max="4" width="12.375" style="132" customWidth="1"/>
    <col min="5" max="5" width="17.375" style="132" customWidth="1"/>
    <col min="6" max="7" width="16.375" style="132" customWidth="1"/>
    <col min="8" max="8" width="5.625" style="132" customWidth="1"/>
    <col min="9" max="9" width="15.875" style="132" customWidth="1"/>
    <col min="10" max="10" width="2.125" style="132" customWidth="1"/>
    <col min="11" max="15" width="1.5" style="133" customWidth="1"/>
    <col min="16" max="16384" width="9" style="134"/>
  </cols>
  <sheetData>
    <row r="1" spans="2:15" ht="8.25" customHeight="1" x14ac:dyDescent="0.25"/>
    <row r="2" spans="2:15" ht="30" customHeight="1" x14ac:dyDescent="0.25">
      <c r="B2" s="135"/>
      <c r="C2" s="135"/>
      <c r="D2" s="135"/>
      <c r="E2" s="135"/>
      <c r="F2" s="135"/>
      <c r="G2" s="136"/>
      <c r="H2" s="137"/>
      <c r="I2" s="56" t="s">
        <v>411</v>
      </c>
      <c r="J2" s="56"/>
      <c r="K2" s="56"/>
      <c r="L2" s="56"/>
      <c r="M2" s="56"/>
      <c r="N2" s="56"/>
      <c r="O2" s="56"/>
    </row>
    <row r="3" spans="2:15" ht="15" customHeight="1" x14ac:dyDescent="0.25">
      <c r="B3" s="135"/>
      <c r="C3" s="135"/>
      <c r="D3" s="135"/>
      <c r="E3" s="135"/>
      <c r="F3" s="135"/>
      <c r="G3" s="138"/>
      <c r="H3" s="139"/>
      <c r="I3" s="56"/>
      <c r="J3" s="56"/>
      <c r="K3" s="56"/>
      <c r="L3" s="56"/>
      <c r="M3" s="56"/>
      <c r="N3" s="56"/>
      <c r="O3" s="56"/>
    </row>
    <row r="4" spans="2:15" ht="15" customHeight="1" thickBot="1" x14ac:dyDescent="0.3">
      <c r="B4" s="140"/>
      <c r="C4" s="140"/>
      <c r="D4" s="141"/>
      <c r="E4" s="141"/>
      <c r="F4" s="141"/>
      <c r="G4" s="141"/>
      <c r="H4" s="141"/>
      <c r="I4" s="57"/>
      <c r="J4" s="57"/>
      <c r="K4" s="57"/>
      <c r="L4" s="57"/>
      <c r="M4" s="57"/>
      <c r="N4" s="57"/>
      <c r="O4" s="57"/>
    </row>
    <row r="5" spans="2:15" s="148" customFormat="1" ht="24.95" customHeight="1" x14ac:dyDescent="0.25">
      <c r="B5" s="142" t="s">
        <v>0</v>
      </c>
      <c r="C5" s="143" t="s">
        <v>1</v>
      </c>
      <c r="D5" s="144" t="s">
        <v>2</v>
      </c>
      <c r="E5" s="144" t="s">
        <v>3</v>
      </c>
      <c r="F5" s="58" t="s">
        <v>4</v>
      </c>
      <c r="G5" s="58"/>
      <c r="H5" s="144" t="s">
        <v>5</v>
      </c>
      <c r="I5" s="144" t="s">
        <v>6</v>
      </c>
      <c r="J5" s="145" t="s">
        <v>7</v>
      </c>
      <c r="K5" s="146" t="s">
        <v>8</v>
      </c>
      <c r="L5" s="146" t="s">
        <v>9</v>
      </c>
      <c r="M5" s="146" t="s">
        <v>10</v>
      </c>
      <c r="N5" s="146" t="s">
        <v>11</v>
      </c>
      <c r="O5" s="147" t="s">
        <v>12</v>
      </c>
    </row>
    <row r="6" spans="2:15" s="148" customFormat="1" ht="18.75" customHeight="1" x14ac:dyDescent="0.25">
      <c r="B6" s="59" t="s">
        <v>13</v>
      </c>
      <c r="C6" s="61" t="s">
        <v>14</v>
      </c>
      <c r="D6" s="166" t="s">
        <v>15</v>
      </c>
      <c r="E6" s="167" t="s">
        <v>424</v>
      </c>
      <c r="F6" s="167" t="s">
        <v>16</v>
      </c>
      <c r="G6" s="167" t="s">
        <v>17</v>
      </c>
      <c r="H6" s="166" t="s">
        <v>18</v>
      </c>
      <c r="I6" s="167" t="s">
        <v>19</v>
      </c>
      <c r="J6" s="65"/>
      <c r="K6" s="67">
        <v>6.6</v>
      </c>
      <c r="L6" s="67">
        <v>2.8</v>
      </c>
      <c r="M6" s="67">
        <v>2.2999999999999998</v>
      </c>
      <c r="N6" s="67">
        <v>2.6</v>
      </c>
      <c r="O6" s="69">
        <f>K6*70+L6*75+M6*25+N6*45</f>
        <v>846.5</v>
      </c>
    </row>
    <row r="7" spans="2:15" s="149" customFormat="1" ht="17.25" customHeight="1" x14ac:dyDescent="0.25">
      <c r="B7" s="60"/>
      <c r="C7" s="62"/>
      <c r="D7" s="168"/>
      <c r="E7" s="169" t="s">
        <v>425</v>
      </c>
      <c r="F7" s="169" t="s">
        <v>20</v>
      </c>
      <c r="G7" s="169" t="s">
        <v>21</v>
      </c>
      <c r="H7" s="168"/>
      <c r="I7" s="169" t="s">
        <v>22</v>
      </c>
      <c r="J7" s="66"/>
      <c r="K7" s="68"/>
      <c r="L7" s="68"/>
      <c r="M7" s="68"/>
      <c r="N7" s="68"/>
      <c r="O7" s="70"/>
    </row>
    <row r="8" spans="2:15" s="148" customFormat="1" ht="18.75" customHeight="1" x14ac:dyDescent="0.25">
      <c r="B8" s="59" t="s">
        <v>23</v>
      </c>
      <c r="C8" s="61" t="s">
        <v>24</v>
      </c>
      <c r="D8" s="170" t="s">
        <v>428</v>
      </c>
      <c r="E8" s="167" t="s">
        <v>26</v>
      </c>
      <c r="F8" s="167" t="s">
        <v>27</v>
      </c>
      <c r="G8" s="167" t="s">
        <v>28</v>
      </c>
      <c r="H8" s="166" t="s">
        <v>29</v>
      </c>
      <c r="I8" s="167" t="s">
        <v>30</v>
      </c>
      <c r="J8" s="65"/>
      <c r="K8" s="67">
        <v>6.5</v>
      </c>
      <c r="L8" s="67">
        <v>2.8</v>
      </c>
      <c r="M8" s="67">
        <v>2.2999999999999998</v>
      </c>
      <c r="N8" s="67">
        <v>2.7</v>
      </c>
      <c r="O8" s="69">
        <f>K8*70+L8*75+M8*25+N8*45</f>
        <v>844</v>
      </c>
    </row>
    <row r="9" spans="2:15" s="149" customFormat="1" ht="17.25" customHeight="1" x14ac:dyDescent="0.25">
      <c r="B9" s="60"/>
      <c r="C9" s="62"/>
      <c r="D9" s="171"/>
      <c r="E9" s="169" t="s">
        <v>31</v>
      </c>
      <c r="F9" s="169" t="s">
        <v>32</v>
      </c>
      <c r="G9" s="169" t="s">
        <v>33</v>
      </c>
      <c r="H9" s="168"/>
      <c r="I9" s="169" t="s">
        <v>34</v>
      </c>
      <c r="J9" s="66"/>
      <c r="K9" s="68"/>
      <c r="L9" s="68"/>
      <c r="M9" s="68"/>
      <c r="N9" s="68"/>
      <c r="O9" s="70"/>
    </row>
    <row r="10" spans="2:15" s="149" customFormat="1" ht="19.5" customHeight="1" thickBot="1" x14ac:dyDescent="0.3">
      <c r="B10" s="150"/>
      <c r="C10" s="151"/>
      <c r="D10" s="172" t="s">
        <v>409</v>
      </c>
      <c r="E10" s="173"/>
      <c r="F10" s="173"/>
      <c r="G10" s="173"/>
      <c r="H10" s="173"/>
      <c r="I10" s="174"/>
      <c r="J10" s="152"/>
      <c r="K10" s="153"/>
      <c r="L10" s="153"/>
      <c r="M10" s="153"/>
      <c r="N10" s="153"/>
      <c r="O10" s="154"/>
    </row>
    <row r="11" spans="2:15" s="148" customFormat="1" ht="18.75" customHeight="1" thickTop="1" x14ac:dyDescent="0.25">
      <c r="B11" s="74" t="s">
        <v>35</v>
      </c>
      <c r="C11" s="75" t="s">
        <v>36</v>
      </c>
      <c r="D11" s="175" t="s">
        <v>37</v>
      </c>
      <c r="E11" s="176" t="s">
        <v>38</v>
      </c>
      <c r="F11" s="176" t="s">
        <v>39</v>
      </c>
      <c r="G11" s="176" t="s">
        <v>40</v>
      </c>
      <c r="H11" s="175" t="s">
        <v>41</v>
      </c>
      <c r="I11" s="176" t="s">
        <v>42</v>
      </c>
      <c r="J11" s="77"/>
      <c r="K11" s="78">
        <v>6.5</v>
      </c>
      <c r="L11" s="78">
        <v>2.8</v>
      </c>
      <c r="M11" s="78">
        <v>2.2999999999999998</v>
      </c>
      <c r="N11" s="78">
        <v>2.7</v>
      </c>
      <c r="O11" s="79">
        <f>K11*70+L11*75+M11*25+N11*45</f>
        <v>844</v>
      </c>
    </row>
    <row r="12" spans="2:15" s="149" customFormat="1" ht="17.25" customHeight="1" x14ac:dyDescent="0.25">
      <c r="B12" s="60"/>
      <c r="C12" s="62"/>
      <c r="D12" s="168"/>
      <c r="E12" s="169" t="s">
        <v>43</v>
      </c>
      <c r="F12" s="169" t="s">
        <v>44</v>
      </c>
      <c r="G12" s="169" t="s">
        <v>45</v>
      </c>
      <c r="H12" s="168"/>
      <c r="I12" s="169" t="s">
        <v>46</v>
      </c>
      <c r="J12" s="66"/>
      <c r="K12" s="68"/>
      <c r="L12" s="68"/>
      <c r="M12" s="68"/>
      <c r="N12" s="68"/>
      <c r="O12" s="70"/>
    </row>
    <row r="13" spans="2:15" s="148" customFormat="1" ht="18.75" customHeight="1" x14ac:dyDescent="0.25">
      <c r="B13" s="59" t="s">
        <v>47</v>
      </c>
      <c r="C13" s="61" t="s">
        <v>14</v>
      </c>
      <c r="D13" s="166" t="s">
        <v>48</v>
      </c>
      <c r="E13" s="167" t="s">
        <v>49</v>
      </c>
      <c r="F13" s="167" t="s">
        <v>50</v>
      </c>
      <c r="G13" s="167" t="s">
        <v>51</v>
      </c>
      <c r="H13" s="166" t="s">
        <v>18</v>
      </c>
      <c r="I13" s="167" t="s">
        <v>52</v>
      </c>
      <c r="J13" s="65"/>
      <c r="K13" s="67">
        <v>6.7</v>
      </c>
      <c r="L13" s="67">
        <v>2.6</v>
      </c>
      <c r="M13" s="67">
        <v>2.2000000000000002</v>
      </c>
      <c r="N13" s="67">
        <v>2.7</v>
      </c>
      <c r="O13" s="69">
        <f>K13*70+L13*75+M13*25+N13*45</f>
        <v>840.5</v>
      </c>
    </row>
    <row r="14" spans="2:15" s="149" customFormat="1" ht="17.25" customHeight="1" x14ac:dyDescent="0.25">
      <c r="B14" s="60"/>
      <c r="C14" s="62"/>
      <c r="D14" s="168"/>
      <c r="E14" s="169" t="s">
        <v>429</v>
      </c>
      <c r="F14" s="169" t="s">
        <v>53</v>
      </c>
      <c r="G14" s="169" t="s">
        <v>54</v>
      </c>
      <c r="H14" s="168"/>
      <c r="I14" s="177" t="s">
        <v>55</v>
      </c>
      <c r="J14" s="66"/>
      <c r="K14" s="68"/>
      <c r="L14" s="68"/>
      <c r="M14" s="68"/>
      <c r="N14" s="68"/>
      <c r="O14" s="70"/>
    </row>
    <row r="15" spans="2:15" s="148" customFormat="1" ht="18.75" customHeight="1" x14ac:dyDescent="0.25">
      <c r="B15" s="59" t="s">
        <v>56</v>
      </c>
      <c r="C15" s="61" t="s">
        <v>24</v>
      </c>
      <c r="D15" s="166" t="s">
        <v>57</v>
      </c>
      <c r="E15" s="167" t="s">
        <v>58</v>
      </c>
      <c r="F15" s="167" t="s">
        <v>241</v>
      </c>
      <c r="G15" s="167" t="s">
        <v>59</v>
      </c>
      <c r="H15" s="166" t="s">
        <v>60</v>
      </c>
      <c r="I15" s="167" t="s">
        <v>61</v>
      </c>
      <c r="J15" s="65"/>
      <c r="K15" s="67">
        <v>6.6</v>
      </c>
      <c r="L15" s="67">
        <v>2.8</v>
      </c>
      <c r="M15" s="67">
        <v>2.2999999999999998</v>
      </c>
      <c r="N15" s="67">
        <v>2.6</v>
      </c>
      <c r="O15" s="69">
        <f>K15*70+L15*75+M15*25+N15*45</f>
        <v>846.5</v>
      </c>
    </row>
    <row r="16" spans="2:15" s="149" customFormat="1" ht="17.25" customHeight="1" x14ac:dyDescent="0.25">
      <c r="B16" s="60"/>
      <c r="C16" s="62"/>
      <c r="D16" s="168"/>
      <c r="E16" s="169" t="s">
        <v>62</v>
      </c>
      <c r="F16" s="169" t="s">
        <v>410</v>
      </c>
      <c r="G16" s="169" t="s">
        <v>63</v>
      </c>
      <c r="H16" s="168"/>
      <c r="I16" s="169" t="s">
        <v>64</v>
      </c>
      <c r="J16" s="66"/>
      <c r="K16" s="68"/>
      <c r="L16" s="68"/>
      <c r="M16" s="68"/>
      <c r="N16" s="68"/>
      <c r="O16" s="70"/>
    </row>
    <row r="17" spans="2:15" s="148" customFormat="1" ht="18.75" customHeight="1" x14ac:dyDescent="0.25">
      <c r="B17" s="59" t="s">
        <v>65</v>
      </c>
      <c r="C17" s="61" t="s">
        <v>66</v>
      </c>
      <c r="D17" s="166" t="s">
        <v>67</v>
      </c>
      <c r="E17" s="167" t="s">
        <v>68</v>
      </c>
      <c r="F17" s="167" t="s">
        <v>69</v>
      </c>
      <c r="G17" s="167" t="s">
        <v>70</v>
      </c>
      <c r="H17" s="166" t="s">
        <v>18</v>
      </c>
      <c r="I17" s="167" t="s">
        <v>71</v>
      </c>
      <c r="J17" s="65"/>
      <c r="K17" s="67">
        <v>6.5</v>
      </c>
      <c r="L17" s="67">
        <v>2.8</v>
      </c>
      <c r="M17" s="67">
        <v>2.2999999999999998</v>
      </c>
      <c r="N17" s="67">
        <v>2.7</v>
      </c>
      <c r="O17" s="69">
        <f>K17*70+L17*75+M17*25+N17*45</f>
        <v>844</v>
      </c>
    </row>
    <row r="18" spans="2:15" s="149" customFormat="1" ht="17.25" customHeight="1" x14ac:dyDescent="0.25">
      <c r="B18" s="60"/>
      <c r="C18" s="62"/>
      <c r="D18" s="168"/>
      <c r="E18" s="169" t="s">
        <v>72</v>
      </c>
      <c r="F18" s="169" t="s">
        <v>73</v>
      </c>
      <c r="G18" s="169" t="s">
        <v>74</v>
      </c>
      <c r="H18" s="168"/>
      <c r="I18" s="169" t="s">
        <v>75</v>
      </c>
      <c r="J18" s="66"/>
      <c r="K18" s="68"/>
      <c r="L18" s="68"/>
      <c r="M18" s="68"/>
      <c r="N18" s="68"/>
      <c r="O18" s="70"/>
    </row>
    <row r="19" spans="2:15" s="148" customFormat="1" ht="18.75" customHeight="1" x14ac:dyDescent="0.25">
      <c r="B19" s="59" t="s">
        <v>76</v>
      </c>
      <c r="C19" s="61" t="s">
        <v>77</v>
      </c>
      <c r="D19" s="166" t="s">
        <v>37</v>
      </c>
      <c r="E19" s="178" t="s">
        <v>78</v>
      </c>
      <c r="F19" s="167" t="s">
        <v>79</v>
      </c>
      <c r="G19" s="179" t="s">
        <v>80</v>
      </c>
      <c r="H19" s="166" t="s">
        <v>18</v>
      </c>
      <c r="I19" s="167" t="s">
        <v>81</v>
      </c>
      <c r="J19" s="65"/>
      <c r="K19" s="67">
        <v>6.7</v>
      </c>
      <c r="L19" s="67">
        <v>2.6</v>
      </c>
      <c r="M19" s="67">
        <v>2.2999999999999998</v>
      </c>
      <c r="N19" s="67">
        <v>2.7</v>
      </c>
      <c r="O19" s="69">
        <f>K19*70+L19*75+M19*25+N19*45</f>
        <v>843</v>
      </c>
    </row>
    <row r="20" spans="2:15" s="149" customFormat="1" ht="17.25" customHeight="1" thickBot="1" x14ac:dyDescent="0.3">
      <c r="B20" s="82"/>
      <c r="C20" s="83"/>
      <c r="D20" s="180"/>
      <c r="E20" s="181" t="s">
        <v>82</v>
      </c>
      <c r="F20" s="181" t="s">
        <v>83</v>
      </c>
      <c r="G20" s="182" t="s">
        <v>84</v>
      </c>
      <c r="H20" s="180"/>
      <c r="I20" s="181" t="s">
        <v>399</v>
      </c>
      <c r="J20" s="85"/>
      <c r="K20" s="86"/>
      <c r="L20" s="86"/>
      <c r="M20" s="86"/>
      <c r="N20" s="86"/>
      <c r="O20" s="87"/>
    </row>
    <row r="21" spans="2:15" s="148" customFormat="1" ht="18.75" customHeight="1" thickTop="1" x14ac:dyDescent="0.25">
      <c r="B21" s="74" t="s">
        <v>85</v>
      </c>
      <c r="C21" s="89" t="s">
        <v>36</v>
      </c>
      <c r="D21" s="183" t="s">
        <v>86</v>
      </c>
      <c r="E21" s="167" t="s">
        <v>87</v>
      </c>
      <c r="F21" s="178" t="s">
        <v>88</v>
      </c>
      <c r="G21" s="178" t="s">
        <v>89</v>
      </c>
      <c r="H21" s="183" t="s">
        <v>41</v>
      </c>
      <c r="I21" s="167" t="s">
        <v>90</v>
      </c>
      <c r="J21" s="91"/>
      <c r="K21" s="92">
        <v>6.6</v>
      </c>
      <c r="L21" s="92">
        <v>2.8</v>
      </c>
      <c r="M21" s="92">
        <v>2.2999999999999998</v>
      </c>
      <c r="N21" s="92">
        <v>2.6</v>
      </c>
      <c r="O21" s="88">
        <f>K21*70+L21*75+M21*25+N21*45</f>
        <v>846.5</v>
      </c>
    </row>
    <row r="22" spans="2:15" s="149" customFormat="1" ht="17.25" customHeight="1" x14ac:dyDescent="0.25">
      <c r="B22" s="60"/>
      <c r="C22" s="62"/>
      <c r="D22" s="168"/>
      <c r="E22" s="169" t="s">
        <v>91</v>
      </c>
      <c r="F22" s="169" t="s">
        <v>92</v>
      </c>
      <c r="G22" s="169" t="s">
        <v>93</v>
      </c>
      <c r="H22" s="168"/>
      <c r="I22" s="169" t="s">
        <v>94</v>
      </c>
      <c r="J22" s="66"/>
      <c r="K22" s="68"/>
      <c r="L22" s="68"/>
      <c r="M22" s="68"/>
      <c r="N22" s="68"/>
      <c r="O22" s="70"/>
    </row>
    <row r="23" spans="2:15" s="148" customFormat="1" ht="18.75" customHeight="1" x14ac:dyDescent="0.25">
      <c r="B23" s="59" t="s">
        <v>95</v>
      </c>
      <c r="C23" s="61" t="s">
        <v>14</v>
      </c>
      <c r="D23" s="166" t="s">
        <v>37</v>
      </c>
      <c r="E23" s="167" t="s">
        <v>96</v>
      </c>
      <c r="F23" s="167" t="s">
        <v>97</v>
      </c>
      <c r="G23" s="167" t="s">
        <v>98</v>
      </c>
      <c r="H23" s="166" t="s">
        <v>18</v>
      </c>
      <c r="I23" s="167" t="s">
        <v>99</v>
      </c>
      <c r="J23" s="65"/>
      <c r="K23" s="67">
        <v>6.5</v>
      </c>
      <c r="L23" s="67">
        <v>2.8</v>
      </c>
      <c r="M23" s="67">
        <v>2.2999999999999998</v>
      </c>
      <c r="N23" s="67">
        <v>2.7</v>
      </c>
      <c r="O23" s="69">
        <f>K23*70+L23*75+M23*25+N23*45</f>
        <v>844</v>
      </c>
    </row>
    <row r="24" spans="2:15" s="149" customFormat="1" ht="17.25" customHeight="1" x14ac:dyDescent="0.25">
      <c r="B24" s="60"/>
      <c r="C24" s="62"/>
      <c r="D24" s="168"/>
      <c r="E24" s="169" t="s">
        <v>100</v>
      </c>
      <c r="F24" s="177" t="s">
        <v>101</v>
      </c>
      <c r="G24" s="169" t="s">
        <v>102</v>
      </c>
      <c r="H24" s="168"/>
      <c r="I24" s="169" t="s">
        <v>103</v>
      </c>
      <c r="J24" s="66"/>
      <c r="K24" s="68"/>
      <c r="L24" s="68"/>
      <c r="M24" s="68"/>
      <c r="N24" s="68"/>
      <c r="O24" s="70"/>
    </row>
    <row r="25" spans="2:15" s="148" customFormat="1" ht="18.75" customHeight="1" x14ac:dyDescent="0.25">
      <c r="B25" s="59" t="s">
        <v>104</v>
      </c>
      <c r="C25" s="61" t="s">
        <v>24</v>
      </c>
      <c r="D25" s="166" t="s">
        <v>105</v>
      </c>
      <c r="E25" s="167" t="s">
        <v>426</v>
      </c>
      <c r="F25" s="167" t="s">
        <v>106</v>
      </c>
      <c r="G25" s="167" t="s">
        <v>107</v>
      </c>
      <c r="H25" s="166" t="s">
        <v>60</v>
      </c>
      <c r="I25" s="167" t="s">
        <v>108</v>
      </c>
      <c r="J25" s="65"/>
      <c r="K25" s="67">
        <v>6.7</v>
      </c>
      <c r="L25" s="67">
        <v>2.8</v>
      </c>
      <c r="M25" s="67">
        <v>2.1</v>
      </c>
      <c r="N25" s="67">
        <v>2.7</v>
      </c>
      <c r="O25" s="69">
        <f>K25*70+L25*75+M25*25+N25*45</f>
        <v>853</v>
      </c>
    </row>
    <row r="26" spans="2:15" s="149" customFormat="1" ht="17.25" customHeight="1" x14ac:dyDescent="0.25">
      <c r="B26" s="60"/>
      <c r="C26" s="62"/>
      <c r="D26" s="168"/>
      <c r="E26" s="169" t="s">
        <v>427</v>
      </c>
      <c r="F26" s="169" t="s">
        <v>109</v>
      </c>
      <c r="G26" s="169" t="s">
        <v>110</v>
      </c>
      <c r="H26" s="168"/>
      <c r="I26" s="169" t="s">
        <v>111</v>
      </c>
      <c r="J26" s="66"/>
      <c r="K26" s="68"/>
      <c r="L26" s="68"/>
      <c r="M26" s="68"/>
      <c r="N26" s="68"/>
      <c r="O26" s="70"/>
    </row>
    <row r="27" spans="2:15" s="148" customFormat="1" ht="18.75" customHeight="1" x14ac:dyDescent="0.25">
      <c r="B27" s="59" t="s">
        <v>112</v>
      </c>
      <c r="C27" s="61" t="s">
        <v>66</v>
      </c>
      <c r="D27" s="166" t="s">
        <v>37</v>
      </c>
      <c r="E27" s="167" t="s">
        <v>113</v>
      </c>
      <c r="F27" s="167" t="s">
        <v>114</v>
      </c>
      <c r="G27" s="167" t="s">
        <v>115</v>
      </c>
      <c r="H27" s="166" t="s">
        <v>18</v>
      </c>
      <c r="I27" s="167" t="s">
        <v>116</v>
      </c>
      <c r="J27" s="65"/>
      <c r="K27" s="67">
        <v>6.6</v>
      </c>
      <c r="L27" s="67">
        <v>2.8</v>
      </c>
      <c r="M27" s="67">
        <v>2.2999999999999998</v>
      </c>
      <c r="N27" s="67">
        <v>2.6</v>
      </c>
      <c r="O27" s="69">
        <f>K27*70+L27*75+M27*25+N27*45</f>
        <v>846.5</v>
      </c>
    </row>
    <row r="28" spans="2:15" s="149" customFormat="1" ht="17.25" customHeight="1" x14ac:dyDescent="0.25">
      <c r="B28" s="60"/>
      <c r="C28" s="62"/>
      <c r="D28" s="168"/>
      <c r="E28" s="169" t="s">
        <v>117</v>
      </c>
      <c r="F28" s="169" t="s">
        <v>118</v>
      </c>
      <c r="G28" s="169" t="s">
        <v>119</v>
      </c>
      <c r="H28" s="168"/>
      <c r="I28" s="169" t="s">
        <v>120</v>
      </c>
      <c r="J28" s="66"/>
      <c r="K28" s="68"/>
      <c r="L28" s="68"/>
      <c r="M28" s="68"/>
      <c r="N28" s="68"/>
      <c r="O28" s="70"/>
    </row>
    <row r="29" spans="2:15" s="148" customFormat="1" ht="18.75" customHeight="1" x14ac:dyDescent="0.25">
      <c r="B29" s="59" t="s">
        <v>121</v>
      </c>
      <c r="C29" s="61" t="s">
        <v>77</v>
      </c>
      <c r="D29" s="166" t="s">
        <v>122</v>
      </c>
      <c r="E29" s="167" t="s">
        <v>123</v>
      </c>
      <c r="F29" s="167" t="s">
        <v>124</v>
      </c>
      <c r="G29" s="167" t="s">
        <v>125</v>
      </c>
      <c r="H29" s="166" t="s">
        <v>18</v>
      </c>
      <c r="I29" s="167" t="s">
        <v>126</v>
      </c>
      <c r="J29" s="65"/>
      <c r="K29" s="67">
        <v>6.5</v>
      </c>
      <c r="L29" s="67">
        <v>2.8</v>
      </c>
      <c r="M29" s="67">
        <v>2.2999999999999998</v>
      </c>
      <c r="N29" s="67">
        <v>2.7</v>
      </c>
      <c r="O29" s="69">
        <f>K29*70+L29*75+M29*25+N29*45</f>
        <v>844</v>
      </c>
    </row>
    <row r="30" spans="2:15" s="149" customFormat="1" ht="17.25" customHeight="1" thickBot="1" x14ac:dyDescent="0.3">
      <c r="B30" s="82"/>
      <c r="C30" s="89"/>
      <c r="D30" s="183"/>
      <c r="E30" s="181" t="s">
        <v>416</v>
      </c>
      <c r="F30" s="181" t="s">
        <v>127</v>
      </c>
      <c r="G30" s="181" t="s">
        <v>128</v>
      </c>
      <c r="H30" s="183"/>
      <c r="I30" s="177" t="s">
        <v>400</v>
      </c>
      <c r="J30" s="91"/>
      <c r="K30" s="92"/>
      <c r="L30" s="92"/>
      <c r="M30" s="92"/>
      <c r="N30" s="92"/>
      <c r="O30" s="93"/>
    </row>
    <row r="31" spans="2:15" s="148" customFormat="1" ht="18.75" customHeight="1" thickTop="1" x14ac:dyDescent="0.25">
      <c r="B31" s="74" t="s">
        <v>129</v>
      </c>
      <c r="C31" s="75" t="s">
        <v>36</v>
      </c>
      <c r="D31" s="175" t="s">
        <v>37</v>
      </c>
      <c r="E31" s="167" t="s">
        <v>130</v>
      </c>
      <c r="F31" s="178" t="s">
        <v>131</v>
      </c>
      <c r="G31" s="178" t="s">
        <v>132</v>
      </c>
      <c r="H31" s="175" t="s">
        <v>41</v>
      </c>
      <c r="I31" s="176" t="s">
        <v>133</v>
      </c>
      <c r="J31" s="77"/>
      <c r="K31" s="78">
        <v>6.7</v>
      </c>
      <c r="L31" s="78">
        <v>2.7</v>
      </c>
      <c r="M31" s="78">
        <v>2.2000000000000002</v>
      </c>
      <c r="N31" s="78">
        <v>2.7</v>
      </c>
      <c r="O31" s="79">
        <f>K31*70+L31*75+M31*25+N31*45</f>
        <v>848</v>
      </c>
    </row>
    <row r="32" spans="2:15" s="149" customFormat="1" ht="17.25" customHeight="1" x14ac:dyDescent="0.25">
      <c r="B32" s="60"/>
      <c r="C32" s="62"/>
      <c r="D32" s="168"/>
      <c r="E32" s="169" t="s">
        <v>134</v>
      </c>
      <c r="F32" s="169" t="s">
        <v>135</v>
      </c>
      <c r="G32" s="169" t="s">
        <v>136</v>
      </c>
      <c r="H32" s="168"/>
      <c r="I32" s="169" t="s">
        <v>137</v>
      </c>
      <c r="J32" s="66"/>
      <c r="K32" s="68"/>
      <c r="L32" s="68"/>
      <c r="M32" s="68"/>
      <c r="N32" s="68"/>
      <c r="O32" s="70"/>
    </row>
    <row r="33" spans="2:15" s="148" customFormat="1" ht="18.75" customHeight="1" x14ac:dyDescent="0.25">
      <c r="B33" s="59" t="s">
        <v>138</v>
      </c>
      <c r="C33" s="61" t="s">
        <v>14</v>
      </c>
      <c r="D33" s="166" t="s">
        <v>139</v>
      </c>
      <c r="E33" s="167" t="s">
        <v>140</v>
      </c>
      <c r="F33" s="178" t="s">
        <v>141</v>
      </c>
      <c r="G33" s="178" t="s">
        <v>142</v>
      </c>
      <c r="H33" s="166" t="s">
        <v>18</v>
      </c>
      <c r="I33" s="167" t="s">
        <v>143</v>
      </c>
      <c r="J33" s="65"/>
      <c r="K33" s="67">
        <v>6.6</v>
      </c>
      <c r="L33" s="67">
        <v>2.8</v>
      </c>
      <c r="M33" s="67">
        <v>2.2999999999999998</v>
      </c>
      <c r="N33" s="67">
        <v>2.6</v>
      </c>
      <c r="O33" s="69">
        <f>K33*70+L33*75+M33*25+N33*45</f>
        <v>846.5</v>
      </c>
    </row>
    <row r="34" spans="2:15" s="149" customFormat="1" ht="17.25" customHeight="1" x14ac:dyDescent="0.25">
      <c r="B34" s="60"/>
      <c r="C34" s="62"/>
      <c r="D34" s="168"/>
      <c r="E34" s="169" t="s">
        <v>430</v>
      </c>
      <c r="F34" s="169" t="s">
        <v>144</v>
      </c>
      <c r="G34" s="169" t="s">
        <v>145</v>
      </c>
      <c r="H34" s="168"/>
      <c r="I34" s="169" t="s">
        <v>146</v>
      </c>
      <c r="J34" s="66"/>
      <c r="K34" s="68"/>
      <c r="L34" s="68"/>
      <c r="M34" s="68"/>
      <c r="N34" s="68"/>
      <c r="O34" s="70"/>
    </row>
    <row r="35" spans="2:15" s="148" customFormat="1" ht="18.75" customHeight="1" x14ac:dyDescent="0.25">
      <c r="B35" s="59" t="s">
        <v>147</v>
      </c>
      <c r="C35" s="61" t="s">
        <v>24</v>
      </c>
      <c r="D35" s="166" t="s">
        <v>148</v>
      </c>
      <c r="E35" s="167" t="s">
        <v>149</v>
      </c>
      <c r="F35" s="167" t="s">
        <v>150</v>
      </c>
      <c r="G35" s="167" t="s">
        <v>151</v>
      </c>
      <c r="H35" s="166" t="s">
        <v>29</v>
      </c>
      <c r="I35" s="167" t="s">
        <v>152</v>
      </c>
      <c r="J35" s="65"/>
      <c r="K35" s="67">
        <v>6.5</v>
      </c>
      <c r="L35" s="67">
        <v>2.8</v>
      </c>
      <c r="M35" s="67">
        <v>2.2999999999999998</v>
      </c>
      <c r="N35" s="67">
        <v>2.7</v>
      </c>
      <c r="O35" s="69">
        <f>K35*70+L35*75+M35*25+N35*45</f>
        <v>844</v>
      </c>
    </row>
    <row r="36" spans="2:15" s="149" customFormat="1" ht="17.25" customHeight="1" x14ac:dyDescent="0.25">
      <c r="B36" s="60"/>
      <c r="C36" s="62"/>
      <c r="D36" s="168"/>
      <c r="E36" s="169" t="s">
        <v>153</v>
      </c>
      <c r="F36" s="169" t="s">
        <v>154</v>
      </c>
      <c r="G36" s="169" t="s">
        <v>155</v>
      </c>
      <c r="H36" s="168"/>
      <c r="I36" s="169" t="s">
        <v>156</v>
      </c>
      <c r="J36" s="66"/>
      <c r="K36" s="68"/>
      <c r="L36" s="68"/>
      <c r="M36" s="68"/>
      <c r="N36" s="68"/>
      <c r="O36" s="70"/>
    </row>
    <row r="37" spans="2:15" s="148" customFormat="1" ht="18.75" customHeight="1" x14ac:dyDescent="0.25">
      <c r="B37" s="59" t="s">
        <v>157</v>
      </c>
      <c r="C37" s="61" t="s">
        <v>66</v>
      </c>
      <c r="D37" s="166" t="s">
        <v>86</v>
      </c>
      <c r="E37" s="178" t="s">
        <v>158</v>
      </c>
      <c r="F37" s="178" t="s">
        <v>159</v>
      </c>
      <c r="G37" s="167" t="s">
        <v>160</v>
      </c>
      <c r="H37" s="166" t="s">
        <v>18</v>
      </c>
      <c r="I37" s="167" t="s">
        <v>161</v>
      </c>
      <c r="J37" s="65"/>
      <c r="K37" s="67">
        <v>6.6</v>
      </c>
      <c r="L37" s="67">
        <v>2.9</v>
      </c>
      <c r="M37" s="67">
        <v>2.2000000000000002</v>
      </c>
      <c r="N37" s="67">
        <v>2.7</v>
      </c>
      <c r="O37" s="69">
        <f>K37*70+L37*75+M37*25+N37*45</f>
        <v>856</v>
      </c>
    </row>
    <row r="38" spans="2:15" s="149" customFormat="1" ht="17.25" customHeight="1" x14ac:dyDescent="0.25">
      <c r="B38" s="60"/>
      <c r="C38" s="62"/>
      <c r="D38" s="168"/>
      <c r="E38" s="169" t="s">
        <v>162</v>
      </c>
      <c r="F38" s="169" t="s">
        <v>163</v>
      </c>
      <c r="G38" s="169" t="s">
        <v>164</v>
      </c>
      <c r="H38" s="168"/>
      <c r="I38" s="169" t="s">
        <v>165</v>
      </c>
      <c r="J38" s="66"/>
      <c r="K38" s="68"/>
      <c r="L38" s="68"/>
      <c r="M38" s="68"/>
      <c r="N38" s="68"/>
      <c r="O38" s="70"/>
    </row>
    <row r="39" spans="2:15" s="148" customFormat="1" ht="18.75" customHeight="1" x14ac:dyDescent="0.25">
      <c r="B39" s="59" t="s">
        <v>166</v>
      </c>
      <c r="C39" s="94" t="s">
        <v>77</v>
      </c>
      <c r="D39" s="166" t="s">
        <v>431</v>
      </c>
      <c r="E39" s="178" t="s">
        <v>419</v>
      </c>
      <c r="F39" s="178" t="s">
        <v>420</v>
      </c>
      <c r="G39" s="184" t="s">
        <v>167</v>
      </c>
      <c r="H39" s="166" t="s">
        <v>18</v>
      </c>
      <c r="I39" s="167" t="s">
        <v>168</v>
      </c>
      <c r="J39" s="65" t="s">
        <v>413</v>
      </c>
      <c r="K39" s="67">
        <v>6.6</v>
      </c>
      <c r="L39" s="67">
        <v>2.8</v>
      </c>
      <c r="M39" s="67">
        <v>2.2999999999999998</v>
      </c>
      <c r="N39" s="67">
        <v>2.6</v>
      </c>
      <c r="O39" s="69">
        <f>K39*70+L39*75+M39*25+N39*45</f>
        <v>846.5</v>
      </c>
    </row>
    <row r="40" spans="2:15" s="149" customFormat="1" ht="17.25" customHeight="1" thickBot="1" x14ac:dyDescent="0.3">
      <c r="B40" s="82"/>
      <c r="C40" s="95"/>
      <c r="D40" s="180"/>
      <c r="E40" s="181" t="s">
        <v>421</v>
      </c>
      <c r="F40" s="181" t="s">
        <v>422</v>
      </c>
      <c r="G40" s="182" t="s">
        <v>33</v>
      </c>
      <c r="H40" s="180"/>
      <c r="I40" s="181" t="s">
        <v>169</v>
      </c>
      <c r="J40" s="85"/>
      <c r="K40" s="86"/>
      <c r="L40" s="86"/>
      <c r="M40" s="86"/>
      <c r="N40" s="86"/>
      <c r="O40" s="87"/>
    </row>
    <row r="41" spans="2:15" s="148" customFormat="1" ht="18.75" customHeight="1" thickTop="1" x14ac:dyDescent="0.25">
      <c r="B41" s="99" t="s">
        <v>170</v>
      </c>
      <c r="C41" s="89" t="s">
        <v>36</v>
      </c>
      <c r="D41" s="185" t="s">
        <v>171</v>
      </c>
      <c r="E41" s="178" t="s">
        <v>172</v>
      </c>
      <c r="F41" s="178" t="s">
        <v>173</v>
      </c>
      <c r="G41" s="178" t="s">
        <v>174</v>
      </c>
      <c r="H41" s="183" t="s">
        <v>41</v>
      </c>
      <c r="I41" s="178" t="s">
        <v>175</v>
      </c>
      <c r="J41" s="102"/>
      <c r="K41" s="92">
        <v>6.5</v>
      </c>
      <c r="L41" s="92">
        <v>2.8</v>
      </c>
      <c r="M41" s="92">
        <v>2.2999999999999998</v>
      </c>
      <c r="N41" s="92">
        <v>2.5</v>
      </c>
      <c r="O41" s="88">
        <f>K41*70+L41*75+M41*25+N41*45</f>
        <v>835</v>
      </c>
    </row>
    <row r="42" spans="2:15" s="148" customFormat="1" ht="17.25" customHeight="1" x14ac:dyDescent="0.25">
      <c r="B42" s="60"/>
      <c r="C42" s="62"/>
      <c r="D42" s="186"/>
      <c r="E42" s="169" t="s">
        <v>176</v>
      </c>
      <c r="F42" s="169" t="s">
        <v>177</v>
      </c>
      <c r="G42" s="169" t="s">
        <v>178</v>
      </c>
      <c r="H42" s="168"/>
      <c r="I42" s="169" t="s">
        <v>179</v>
      </c>
      <c r="J42" s="103"/>
      <c r="K42" s="104"/>
      <c r="L42" s="104"/>
      <c r="M42" s="104"/>
      <c r="N42" s="104"/>
      <c r="O42" s="96"/>
    </row>
    <row r="43" spans="2:15" s="148" customFormat="1" ht="18.75" customHeight="1" x14ac:dyDescent="0.25">
      <c r="B43" s="59" t="s">
        <v>180</v>
      </c>
      <c r="C43" s="61" t="s">
        <v>14</v>
      </c>
      <c r="D43" s="166" t="s">
        <v>37</v>
      </c>
      <c r="E43" s="167" t="s">
        <v>181</v>
      </c>
      <c r="F43" s="167" t="s">
        <v>182</v>
      </c>
      <c r="G43" s="167" t="s">
        <v>183</v>
      </c>
      <c r="H43" s="166" t="s">
        <v>18</v>
      </c>
      <c r="I43" s="167" t="s">
        <v>184</v>
      </c>
      <c r="J43" s="65"/>
      <c r="K43" s="67">
        <v>6.6</v>
      </c>
      <c r="L43" s="67">
        <v>2.8</v>
      </c>
      <c r="M43" s="67">
        <v>2.2999999999999998</v>
      </c>
      <c r="N43" s="67">
        <v>2.6</v>
      </c>
      <c r="O43" s="69">
        <f>K43*70+L43*75+M43*25+N43*45</f>
        <v>846.5</v>
      </c>
    </row>
    <row r="44" spans="2:15" s="148" customFormat="1" ht="17.25" customHeight="1" x14ac:dyDescent="0.25">
      <c r="B44" s="60"/>
      <c r="C44" s="62"/>
      <c r="D44" s="168"/>
      <c r="E44" s="169" t="s">
        <v>432</v>
      </c>
      <c r="F44" s="169" t="s">
        <v>185</v>
      </c>
      <c r="G44" s="169" t="s">
        <v>186</v>
      </c>
      <c r="H44" s="168"/>
      <c r="I44" s="169" t="s">
        <v>187</v>
      </c>
      <c r="J44" s="66"/>
      <c r="K44" s="68"/>
      <c r="L44" s="68"/>
      <c r="M44" s="68"/>
      <c r="N44" s="68"/>
      <c r="O44" s="70"/>
    </row>
    <row r="45" spans="2:15" s="148" customFormat="1" ht="18.75" customHeight="1" x14ac:dyDescent="0.25">
      <c r="B45" s="59" t="s">
        <v>188</v>
      </c>
      <c r="C45" s="61" t="s">
        <v>24</v>
      </c>
      <c r="D45" s="166" t="s">
        <v>189</v>
      </c>
      <c r="E45" s="167" t="s">
        <v>190</v>
      </c>
      <c r="F45" s="167" t="s">
        <v>191</v>
      </c>
      <c r="G45" s="167" t="s">
        <v>192</v>
      </c>
      <c r="H45" s="166" t="s">
        <v>29</v>
      </c>
      <c r="I45" s="167" t="s">
        <v>193</v>
      </c>
      <c r="J45" s="110"/>
      <c r="K45" s="67">
        <v>6.6</v>
      </c>
      <c r="L45" s="67">
        <v>2.8</v>
      </c>
      <c r="M45" s="67">
        <v>2.2000000000000002</v>
      </c>
      <c r="N45" s="67">
        <v>2.8</v>
      </c>
      <c r="O45" s="69">
        <f>K45*70+L45*75+M45*25+N45*45</f>
        <v>853</v>
      </c>
    </row>
    <row r="46" spans="2:15" s="148" customFormat="1" ht="17.25" customHeight="1" thickBot="1" x14ac:dyDescent="0.3">
      <c r="B46" s="106"/>
      <c r="C46" s="107"/>
      <c r="D46" s="187"/>
      <c r="E46" s="188" t="s">
        <v>100</v>
      </c>
      <c r="F46" s="188" t="s">
        <v>194</v>
      </c>
      <c r="G46" s="188" t="s">
        <v>195</v>
      </c>
      <c r="H46" s="189"/>
      <c r="I46" s="188" t="s">
        <v>196</v>
      </c>
      <c r="J46" s="111"/>
      <c r="K46" s="97"/>
      <c r="L46" s="97"/>
      <c r="M46" s="97"/>
      <c r="N46" s="97"/>
      <c r="O46" s="98"/>
    </row>
    <row r="47" spans="2:15" s="131" customFormat="1" ht="12.95" customHeight="1" x14ac:dyDescent="0.25">
      <c r="B47" s="155" t="s">
        <v>197</v>
      </c>
      <c r="C47" s="156"/>
      <c r="D47" s="156"/>
      <c r="E47" s="156"/>
      <c r="F47" s="156"/>
      <c r="G47" s="157"/>
      <c r="H47" s="157"/>
      <c r="I47" s="157"/>
      <c r="J47" s="157"/>
      <c r="K47" s="158"/>
      <c r="L47" s="158"/>
      <c r="M47" s="158"/>
      <c r="N47" s="158"/>
      <c r="O47" s="158"/>
    </row>
    <row r="48" spans="2:15" s="131" customFormat="1" ht="12.95" customHeight="1" x14ac:dyDescent="0.25">
      <c r="B48" s="159" t="s">
        <v>198</v>
      </c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</row>
    <row r="49" spans="2:15" s="131" customFormat="1" ht="12.95" customHeight="1" x14ac:dyDescent="0.25">
      <c r="B49" s="161" t="s">
        <v>414</v>
      </c>
      <c r="C49" s="156"/>
      <c r="D49" s="156"/>
      <c r="E49" s="156"/>
      <c r="F49" s="156"/>
      <c r="G49" s="155" t="s">
        <v>199</v>
      </c>
      <c r="H49" s="162"/>
      <c r="I49" s="162"/>
      <c r="J49" s="162"/>
      <c r="K49" s="163"/>
      <c r="L49" s="163"/>
      <c r="M49" s="105" t="str">
        <f>LEFT(I2,2)</f>
        <v>福豐</v>
      </c>
      <c r="N49" s="105"/>
      <c r="O49" s="105"/>
    </row>
  </sheetData>
  <mergeCells count="204">
    <mergeCell ref="M45:M46"/>
    <mergeCell ref="N45:N46"/>
    <mergeCell ref="O45:O46"/>
    <mergeCell ref="M49:O49"/>
    <mergeCell ref="M43:M44"/>
    <mergeCell ref="N43:N44"/>
    <mergeCell ref="O43:O44"/>
    <mergeCell ref="B45:B46"/>
    <mergeCell ref="C45:C46"/>
    <mergeCell ref="D45:D46"/>
    <mergeCell ref="H45:H46"/>
    <mergeCell ref="J45:J46"/>
    <mergeCell ref="K45:K46"/>
    <mergeCell ref="L45:L46"/>
    <mergeCell ref="M41:M42"/>
    <mergeCell ref="N41:N42"/>
    <mergeCell ref="O41:O42"/>
    <mergeCell ref="B43:B44"/>
    <mergeCell ref="C43:C44"/>
    <mergeCell ref="D43:D44"/>
    <mergeCell ref="H43:H44"/>
    <mergeCell ref="J43:J44"/>
    <mergeCell ref="K43:K44"/>
    <mergeCell ref="L43:L44"/>
    <mergeCell ref="M39:M40"/>
    <mergeCell ref="N39:N40"/>
    <mergeCell ref="O39:O40"/>
    <mergeCell ref="B41:B42"/>
    <mergeCell ref="C41:C42"/>
    <mergeCell ref="D41:D42"/>
    <mergeCell ref="H41:H42"/>
    <mergeCell ref="J41:J42"/>
    <mergeCell ref="K41:K42"/>
    <mergeCell ref="L41:L42"/>
    <mergeCell ref="M37:M38"/>
    <mergeCell ref="N37:N38"/>
    <mergeCell ref="O37:O38"/>
    <mergeCell ref="B39:B40"/>
    <mergeCell ref="C39:C40"/>
    <mergeCell ref="D39:D40"/>
    <mergeCell ref="H39:H40"/>
    <mergeCell ref="J39:J40"/>
    <mergeCell ref="K39:K40"/>
    <mergeCell ref="L39:L40"/>
    <mergeCell ref="M35:M36"/>
    <mergeCell ref="N35:N36"/>
    <mergeCell ref="O35:O36"/>
    <mergeCell ref="B37:B38"/>
    <mergeCell ref="C37:C38"/>
    <mergeCell ref="D37:D38"/>
    <mergeCell ref="H37:H38"/>
    <mergeCell ref="J37:J38"/>
    <mergeCell ref="K37:K38"/>
    <mergeCell ref="L37:L38"/>
    <mergeCell ref="M33:M34"/>
    <mergeCell ref="N33:N34"/>
    <mergeCell ref="O33:O34"/>
    <mergeCell ref="B35:B36"/>
    <mergeCell ref="C35:C36"/>
    <mergeCell ref="D35:D36"/>
    <mergeCell ref="H35:H36"/>
    <mergeCell ref="J35:J36"/>
    <mergeCell ref="K35:K36"/>
    <mergeCell ref="L35:L36"/>
    <mergeCell ref="M31:M32"/>
    <mergeCell ref="N31:N32"/>
    <mergeCell ref="O31:O32"/>
    <mergeCell ref="B33:B34"/>
    <mergeCell ref="C33:C34"/>
    <mergeCell ref="D33:D34"/>
    <mergeCell ref="H33:H34"/>
    <mergeCell ref="J33:J34"/>
    <mergeCell ref="K33:K34"/>
    <mergeCell ref="L33:L34"/>
    <mergeCell ref="M29:M30"/>
    <mergeCell ref="N29:N30"/>
    <mergeCell ref="O29:O30"/>
    <mergeCell ref="B31:B32"/>
    <mergeCell ref="C31:C32"/>
    <mergeCell ref="D31:D32"/>
    <mergeCell ref="H31:H32"/>
    <mergeCell ref="J31:J32"/>
    <mergeCell ref="K31:K32"/>
    <mergeCell ref="L31:L32"/>
    <mergeCell ref="M27:M28"/>
    <mergeCell ref="N27:N28"/>
    <mergeCell ref="O27:O28"/>
    <mergeCell ref="B29:B30"/>
    <mergeCell ref="C29:C30"/>
    <mergeCell ref="D29:D30"/>
    <mergeCell ref="H29:H30"/>
    <mergeCell ref="J29:J30"/>
    <mergeCell ref="K29:K30"/>
    <mergeCell ref="L29:L30"/>
    <mergeCell ref="M25:M26"/>
    <mergeCell ref="N25:N26"/>
    <mergeCell ref="O25:O26"/>
    <mergeCell ref="B27:B28"/>
    <mergeCell ref="C27:C28"/>
    <mergeCell ref="D27:D28"/>
    <mergeCell ref="H27:H28"/>
    <mergeCell ref="J27:J28"/>
    <mergeCell ref="K27:K28"/>
    <mergeCell ref="L27:L28"/>
    <mergeCell ref="M23:M24"/>
    <mergeCell ref="N23:N24"/>
    <mergeCell ref="O23:O24"/>
    <mergeCell ref="B25:B26"/>
    <mergeCell ref="C25:C26"/>
    <mergeCell ref="D25:D26"/>
    <mergeCell ref="H25:H26"/>
    <mergeCell ref="J25:J26"/>
    <mergeCell ref="K25:K26"/>
    <mergeCell ref="L25:L26"/>
    <mergeCell ref="M21:M22"/>
    <mergeCell ref="N21:N22"/>
    <mergeCell ref="O21:O22"/>
    <mergeCell ref="B23:B24"/>
    <mergeCell ref="C23:C24"/>
    <mergeCell ref="D23:D24"/>
    <mergeCell ref="H23:H24"/>
    <mergeCell ref="J23:J24"/>
    <mergeCell ref="K23:K24"/>
    <mergeCell ref="L23:L24"/>
    <mergeCell ref="M19:M20"/>
    <mergeCell ref="N19:N20"/>
    <mergeCell ref="O19:O20"/>
    <mergeCell ref="B21:B22"/>
    <mergeCell ref="C21:C22"/>
    <mergeCell ref="D21:D22"/>
    <mergeCell ref="H21:H22"/>
    <mergeCell ref="J21:J22"/>
    <mergeCell ref="K21:K22"/>
    <mergeCell ref="L21:L22"/>
    <mergeCell ref="M17:M18"/>
    <mergeCell ref="N17:N18"/>
    <mergeCell ref="O17:O18"/>
    <mergeCell ref="B19:B20"/>
    <mergeCell ref="C19:C20"/>
    <mergeCell ref="D19:D20"/>
    <mergeCell ref="H19:H20"/>
    <mergeCell ref="J19:J20"/>
    <mergeCell ref="K19:K20"/>
    <mergeCell ref="L19:L20"/>
    <mergeCell ref="M15:M16"/>
    <mergeCell ref="N15:N16"/>
    <mergeCell ref="O15:O16"/>
    <mergeCell ref="B17:B18"/>
    <mergeCell ref="C17:C18"/>
    <mergeCell ref="D17:D18"/>
    <mergeCell ref="H17:H18"/>
    <mergeCell ref="J17:J18"/>
    <mergeCell ref="K17:K18"/>
    <mergeCell ref="L17:L18"/>
    <mergeCell ref="M13:M14"/>
    <mergeCell ref="N13:N14"/>
    <mergeCell ref="O13:O14"/>
    <mergeCell ref="B15:B16"/>
    <mergeCell ref="C15:C16"/>
    <mergeCell ref="D15:D16"/>
    <mergeCell ref="H15:H16"/>
    <mergeCell ref="J15:J16"/>
    <mergeCell ref="K15:K16"/>
    <mergeCell ref="L15:L16"/>
    <mergeCell ref="M11:M12"/>
    <mergeCell ref="N11:N12"/>
    <mergeCell ref="O11:O12"/>
    <mergeCell ref="B13:B14"/>
    <mergeCell ref="C13:C14"/>
    <mergeCell ref="D13:D14"/>
    <mergeCell ref="H13:H14"/>
    <mergeCell ref="J13:J14"/>
    <mergeCell ref="K13:K14"/>
    <mergeCell ref="L13:L14"/>
    <mergeCell ref="N8:N9"/>
    <mergeCell ref="O8:O9"/>
    <mergeCell ref="D10:I10"/>
    <mergeCell ref="B11:B12"/>
    <mergeCell ref="C11:C12"/>
    <mergeCell ref="D11:D12"/>
    <mergeCell ref="H11:H12"/>
    <mergeCell ref="J11:J12"/>
    <mergeCell ref="K11:K12"/>
    <mergeCell ref="L11:L12"/>
    <mergeCell ref="N6:N7"/>
    <mergeCell ref="O6:O7"/>
    <mergeCell ref="B8:B9"/>
    <mergeCell ref="C8:C9"/>
    <mergeCell ref="D8:D9"/>
    <mergeCell ref="H8:H9"/>
    <mergeCell ref="J8:J9"/>
    <mergeCell ref="K8:K9"/>
    <mergeCell ref="L8:L9"/>
    <mergeCell ref="M8:M9"/>
    <mergeCell ref="I2:O4"/>
    <mergeCell ref="F5:G5"/>
    <mergeCell ref="B6:B7"/>
    <mergeCell ref="C6:C7"/>
    <mergeCell ref="D6:D7"/>
    <mergeCell ref="H6:H7"/>
    <mergeCell ref="J6:J7"/>
    <mergeCell ref="K6:K7"/>
    <mergeCell ref="L6:L7"/>
    <mergeCell ref="M6:M7"/>
  </mergeCells>
  <phoneticPr fontId="2" type="noConversion"/>
  <printOptions horizontalCentered="1"/>
  <pageMargins left="0" right="0" top="0" bottom="0" header="0" footer="0"/>
  <pageSetup paperSize="9" scale="9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2C978-3E18-4F68-B8F0-B7909B540B76}">
  <sheetPr>
    <tabColor theme="6" tint="0.39997558519241921"/>
  </sheetPr>
  <dimension ref="B1:Q49"/>
  <sheetViews>
    <sheetView view="pageBreakPreview" zoomScaleNormal="100" zoomScaleSheetLayoutView="100" workbookViewId="0">
      <selection activeCell="H15" sqref="H15"/>
    </sheetView>
  </sheetViews>
  <sheetFormatPr defaultColWidth="9" defaultRowHeight="15.75" x14ac:dyDescent="0.25"/>
  <cols>
    <col min="1" max="1" width="1.25" style="134" customWidth="1"/>
    <col min="2" max="2" width="3.25" style="132" customWidth="1"/>
    <col min="3" max="3" width="1.875" style="132" customWidth="1"/>
    <col min="4" max="4" width="10.875" style="132" customWidth="1"/>
    <col min="5" max="9" width="14.125" style="132" customWidth="1"/>
    <col min="10" max="10" width="5.625" style="132" customWidth="1"/>
    <col min="11" max="11" width="14.75" style="132" customWidth="1"/>
    <col min="12" max="12" width="2.125" style="132" customWidth="1"/>
    <col min="13" max="17" width="1.5" style="133" customWidth="1"/>
    <col min="18" max="16384" width="9" style="134"/>
  </cols>
  <sheetData>
    <row r="1" spans="2:17" ht="8.25" customHeight="1" x14ac:dyDescent="0.25"/>
    <row r="2" spans="2:17" ht="27" customHeight="1" x14ac:dyDescent="0.25">
      <c r="B2" s="135"/>
      <c r="C2" s="135"/>
      <c r="D2" s="135"/>
      <c r="E2" s="135"/>
      <c r="F2" s="135"/>
      <c r="G2" s="135"/>
      <c r="H2" s="135"/>
      <c r="I2" s="136"/>
      <c r="J2" s="137"/>
      <c r="K2" s="56" t="s">
        <v>411</v>
      </c>
      <c r="L2" s="56"/>
      <c r="M2" s="56"/>
      <c r="N2" s="56"/>
      <c r="O2" s="56"/>
      <c r="P2" s="56"/>
      <c r="Q2" s="56"/>
    </row>
    <row r="3" spans="2:17" ht="15" customHeight="1" x14ac:dyDescent="0.25">
      <c r="B3" s="135"/>
      <c r="C3" s="135"/>
      <c r="D3" s="135"/>
      <c r="E3" s="135"/>
      <c r="F3" s="135"/>
      <c r="G3" s="135"/>
      <c r="H3" s="135"/>
      <c r="I3" s="138"/>
      <c r="J3" s="139"/>
      <c r="K3" s="56"/>
      <c r="L3" s="56"/>
      <c r="M3" s="56"/>
      <c r="N3" s="56"/>
      <c r="O3" s="56"/>
      <c r="P3" s="56"/>
      <c r="Q3" s="56"/>
    </row>
    <row r="4" spans="2:17" ht="15" customHeight="1" thickBot="1" x14ac:dyDescent="0.3">
      <c r="B4" s="140"/>
      <c r="C4" s="140"/>
      <c r="D4" s="141"/>
      <c r="E4" s="141"/>
      <c r="F4" s="141"/>
      <c r="G4" s="141"/>
      <c r="H4" s="141"/>
      <c r="I4" s="141"/>
      <c r="J4" s="141"/>
      <c r="K4" s="57"/>
      <c r="L4" s="57"/>
      <c r="M4" s="57"/>
      <c r="N4" s="57"/>
      <c r="O4" s="57"/>
      <c r="P4" s="57"/>
      <c r="Q4" s="57"/>
    </row>
    <row r="5" spans="2:17" s="148" customFormat="1" ht="24.95" customHeight="1" x14ac:dyDescent="0.25">
      <c r="B5" s="142" t="s">
        <v>0</v>
      </c>
      <c r="C5" s="143" t="s">
        <v>1</v>
      </c>
      <c r="D5" s="144" t="s">
        <v>2</v>
      </c>
      <c r="E5" s="144" t="s">
        <v>3</v>
      </c>
      <c r="F5" s="112" t="s">
        <v>4</v>
      </c>
      <c r="G5" s="113"/>
      <c r="H5" s="113"/>
      <c r="I5" s="114"/>
      <c r="J5" s="144" t="s">
        <v>5</v>
      </c>
      <c r="K5" s="144" t="s">
        <v>6</v>
      </c>
      <c r="L5" s="145" t="s">
        <v>7</v>
      </c>
      <c r="M5" s="146" t="s">
        <v>8</v>
      </c>
      <c r="N5" s="146" t="s">
        <v>9</v>
      </c>
      <c r="O5" s="146" t="s">
        <v>10</v>
      </c>
      <c r="P5" s="146" t="s">
        <v>11</v>
      </c>
      <c r="Q5" s="147" t="s">
        <v>12</v>
      </c>
    </row>
    <row r="6" spans="2:17" s="148" customFormat="1" ht="24.75" customHeight="1" x14ac:dyDescent="0.25">
      <c r="B6" s="59" t="s">
        <v>13</v>
      </c>
      <c r="C6" s="61" t="s">
        <v>14</v>
      </c>
      <c r="D6" s="166" t="s">
        <v>15</v>
      </c>
      <c r="E6" s="167" t="s">
        <v>211</v>
      </c>
      <c r="F6" s="167" t="s">
        <v>201</v>
      </c>
      <c r="G6" s="167" t="s">
        <v>17</v>
      </c>
      <c r="H6" s="167" t="s">
        <v>202</v>
      </c>
      <c r="I6" s="167" t="s">
        <v>203</v>
      </c>
      <c r="J6" s="166" t="s">
        <v>18</v>
      </c>
      <c r="K6" s="167" t="s">
        <v>204</v>
      </c>
      <c r="L6" s="65"/>
      <c r="M6" s="67">
        <v>6.6</v>
      </c>
      <c r="N6" s="67">
        <v>2.8</v>
      </c>
      <c r="O6" s="67">
        <v>2.2999999999999998</v>
      </c>
      <c r="P6" s="67">
        <v>2.6</v>
      </c>
      <c r="Q6" s="69">
        <f>M6*70+N6*75+O6*25+P6*45</f>
        <v>846.5</v>
      </c>
    </row>
    <row r="7" spans="2:17" s="149" customFormat="1" ht="17.25" customHeight="1" x14ac:dyDescent="0.25">
      <c r="B7" s="60"/>
      <c r="C7" s="62"/>
      <c r="D7" s="168"/>
      <c r="E7" s="169" t="s">
        <v>216</v>
      </c>
      <c r="F7" s="169" t="s">
        <v>206</v>
      </c>
      <c r="G7" s="169" t="s">
        <v>401</v>
      </c>
      <c r="H7" s="169" t="s">
        <v>207</v>
      </c>
      <c r="I7" s="169" t="s">
        <v>208</v>
      </c>
      <c r="J7" s="168"/>
      <c r="K7" s="169" t="s">
        <v>209</v>
      </c>
      <c r="L7" s="66"/>
      <c r="M7" s="68"/>
      <c r="N7" s="68"/>
      <c r="O7" s="68"/>
      <c r="P7" s="68"/>
      <c r="Q7" s="70"/>
    </row>
    <row r="8" spans="2:17" s="148" customFormat="1" ht="24.75" customHeight="1" x14ac:dyDescent="0.25">
      <c r="B8" s="59" t="s">
        <v>23</v>
      </c>
      <c r="C8" s="61" t="s">
        <v>24</v>
      </c>
      <c r="D8" s="166" t="s">
        <v>210</v>
      </c>
      <c r="E8" s="167" t="s">
        <v>200</v>
      </c>
      <c r="F8" s="167" t="s">
        <v>212</v>
      </c>
      <c r="G8" s="167" t="s">
        <v>213</v>
      </c>
      <c r="H8" s="167" t="s">
        <v>214</v>
      </c>
      <c r="I8" s="167" t="s">
        <v>215</v>
      </c>
      <c r="J8" s="166" t="s">
        <v>29</v>
      </c>
      <c r="K8" s="190" t="s">
        <v>30</v>
      </c>
      <c r="L8" s="65"/>
      <c r="M8" s="67">
        <v>6.5</v>
      </c>
      <c r="N8" s="67">
        <v>2.8</v>
      </c>
      <c r="O8" s="67">
        <v>2.2999999999999998</v>
      </c>
      <c r="P8" s="67">
        <v>2.7</v>
      </c>
      <c r="Q8" s="69">
        <f>M8*70+N8*75+O8*25+P8*45</f>
        <v>844</v>
      </c>
    </row>
    <row r="9" spans="2:17" s="149" customFormat="1" ht="17.25" customHeight="1" x14ac:dyDescent="0.25">
      <c r="B9" s="60"/>
      <c r="C9" s="62"/>
      <c r="D9" s="171"/>
      <c r="E9" s="169" t="s">
        <v>205</v>
      </c>
      <c r="F9" s="169" t="s">
        <v>217</v>
      </c>
      <c r="G9" s="169" t="s">
        <v>33</v>
      </c>
      <c r="H9" s="169" t="s">
        <v>218</v>
      </c>
      <c r="I9" s="169" t="s">
        <v>402</v>
      </c>
      <c r="J9" s="168"/>
      <c r="K9" s="191" t="s">
        <v>34</v>
      </c>
      <c r="L9" s="66"/>
      <c r="M9" s="68"/>
      <c r="N9" s="68"/>
      <c r="O9" s="68"/>
      <c r="P9" s="68"/>
      <c r="Q9" s="70"/>
    </row>
    <row r="10" spans="2:17" s="149" customFormat="1" ht="19.5" customHeight="1" thickBot="1" x14ac:dyDescent="0.3">
      <c r="B10" s="150"/>
      <c r="C10" s="151"/>
      <c r="D10" s="172" t="s">
        <v>409</v>
      </c>
      <c r="E10" s="173"/>
      <c r="F10" s="173"/>
      <c r="G10" s="173"/>
      <c r="H10" s="173"/>
      <c r="I10" s="173"/>
      <c r="J10" s="173"/>
      <c r="K10" s="174"/>
      <c r="L10" s="152"/>
      <c r="M10" s="153"/>
      <c r="N10" s="153"/>
      <c r="O10" s="153"/>
      <c r="P10" s="153"/>
      <c r="Q10" s="154"/>
    </row>
    <row r="11" spans="2:17" s="148" customFormat="1" ht="24.75" customHeight="1" thickTop="1" x14ac:dyDescent="0.25">
      <c r="B11" s="74" t="s">
        <v>35</v>
      </c>
      <c r="C11" s="75" t="s">
        <v>36</v>
      </c>
      <c r="D11" s="175" t="s">
        <v>37</v>
      </c>
      <c r="E11" s="176" t="s">
        <v>219</v>
      </c>
      <c r="F11" s="176" t="s">
        <v>39</v>
      </c>
      <c r="G11" s="176" t="s">
        <v>220</v>
      </c>
      <c r="H11" s="176" t="s">
        <v>221</v>
      </c>
      <c r="I11" s="176" t="s">
        <v>222</v>
      </c>
      <c r="J11" s="175" t="s">
        <v>41</v>
      </c>
      <c r="K11" s="176" t="s">
        <v>42</v>
      </c>
      <c r="L11" s="77"/>
      <c r="M11" s="78">
        <v>6.5</v>
      </c>
      <c r="N11" s="78">
        <v>2.8</v>
      </c>
      <c r="O11" s="78">
        <v>2.2999999999999998</v>
      </c>
      <c r="P11" s="78">
        <v>2.7</v>
      </c>
      <c r="Q11" s="79">
        <f>M11*70+N11*75+O11*25+P11*45</f>
        <v>844</v>
      </c>
    </row>
    <row r="12" spans="2:17" s="149" customFormat="1" ht="17.25" customHeight="1" x14ac:dyDescent="0.25">
      <c r="B12" s="60"/>
      <c r="C12" s="62"/>
      <c r="D12" s="168"/>
      <c r="E12" s="169" t="s">
        <v>223</v>
      </c>
      <c r="F12" s="169" t="s">
        <v>44</v>
      </c>
      <c r="G12" s="169" t="s">
        <v>224</v>
      </c>
      <c r="H12" s="169" t="s">
        <v>225</v>
      </c>
      <c r="I12" s="169" t="s">
        <v>226</v>
      </c>
      <c r="J12" s="168"/>
      <c r="K12" s="169" t="s">
        <v>227</v>
      </c>
      <c r="L12" s="66"/>
      <c r="M12" s="68"/>
      <c r="N12" s="68"/>
      <c r="O12" s="68"/>
      <c r="P12" s="68"/>
      <c r="Q12" s="70"/>
    </row>
    <row r="13" spans="2:17" s="148" customFormat="1" ht="24.75" customHeight="1" x14ac:dyDescent="0.25">
      <c r="B13" s="59" t="s">
        <v>47</v>
      </c>
      <c r="C13" s="61" t="s">
        <v>14</v>
      </c>
      <c r="D13" s="166" t="s">
        <v>48</v>
      </c>
      <c r="E13" s="167" t="s">
        <v>228</v>
      </c>
      <c r="F13" s="167" t="s">
        <v>229</v>
      </c>
      <c r="G13" s="167" t="s">
        <v>51</v>
      </c>
      <c r="H13" s="167" t="s">
        <v>230</v>
      </c>
      <c r="I13" s="167" t="s">
        <v>231</v>
      </c>
      <c r="J13" s="166" t="s">
        <v>18</v>
      </c>
      <c r="K13" s="167" t="s">
        <v>232</v>
      </c>
      <c r="L13" s="65"/>
      <c r="M13" s="67">
        <v>6.7</v>
      </c>
      <c r="N13" s="67">
        <v>2.6</v>
      </c>
      <c r="O13" s="67">
        <v>2.2000000000000002</v>
      </c>
      <c r="P13" s="67">
        <v>2.7</v>
      </c>
      <c r="Q13" s="69">
        <f>M13*70+N13*75+O13*25+P13*45</f>
        <v>840.5</v>
      </c>
    </row>
    <row r="14" spans="2:17" s="149" customFormat="1" ht="17.25" customHeight="1" x14ac:dyDescent="0.25">
      <c r="B14" s="60"/>
      <c r="C14" s="62"/>
      <c r="D14" s="168"/>
      <c r="E14" s="169" t="s">
        <v>233</v>
      </c>
      <c r="F14" s="169" t="s">
        <v>234</v>
      </c>
      <c r="G14" s="169" t="s">
        <v>235</v>
      </c>
      <c r="H14" s="169" t="s">
        <v>236</v>
      </c>
      <c r="I14" s="169" t="s">
        <v>237</v>
      </c>
      <c r="J14" s="168"/>
      <c r="K14" s="177" t="s">
        <v>238</v>
      </c>
      <c r="L14" s="66"/>
      <c r="M14" s="68"/>
      <c r="N14" s="68"/>
      <c r="O14" s="68"/>
      <c r="P14" s="68"/>
      <c r="Q14" s="70"/>
    </row>
    <row r="15" spans="2:17" s="148" customFormat="1" ht="24.75" customHeight="1" x14ac:dyDescent="0.25">
      <c r="B15" s="59" t="s">
        <v>56</v>
      </c>
      <c r="C15" s="61" t="s">
        <v>24</v>
      </c>
      <c r="D15" s="166" t="s">
        <v>239</v>
      </c>
      <c r="E15" s="167" t="s">
        <v>240</v>
      </c>
      <c r="F15" s="167" t="s">
        <v>241</v>
      </c>
      <c r="G15" s="167" t="s">
        <v>59</v>
      </c>
      <c r="H15" s="167" t="s">
        <v>242</v>
      </c>
      <c r="I15" s="167" t="s">
        <v>243</v>
      </c>
      <c r="J15" s="166" t="s">
        <v>60</v>
      </c>
      <c r="K15" s="190" t="s">
        <v>244</v>
      </c>
      <c r="L15" s="65"/>
      <c r="M15" s="67">
        <v>6.6</v>
      </c>
      <c r="N15" s="67">
        <v>2.8</v>
      </c>
      <c r="O15" s="67">
        <v>2.2999999999999998</v>
      </c>
      <c r="P15" s="67">
        <v>2.6</v>
      </c>
      <c r="Q15" s="69">
        <f>M15*70+N15*75+O15*25+P15*45</f>
        <v>846.5</v>
      </c>
    </row>
    <row r="16" spans="2:17" s="149" customFormat="1" ht="17.25" customHeight="1" x14ac:dyDescent="0.25">
      <c r="B16" s="60"/>
      <c r="C16" s="62"/>
      <c r="D16" s="168"/>
      <c r="E16" s="169" t="s">
        <v>403</v>
      </c>
      <c r="F16" s="169" t="s">
        <v>245</v>
      </c>
      <c r="G16" s="169" t="s">
        <v>246</v>
      </c>
      <c r="H16" s="169" t="s">
        <v>247</v>
      </c>
      <c r="I16" s="169" t="s">
        <v>248</v>
      </c>
      <c r="J16" s="168"/>
      <c r="K16" s="191" t="s">
        <v>249</v>
      </c>
      <c r="L16" s="66"/>
      <c r="M16" s="68"/>
      <c r="N16" s="68"/>
      <c r="O16" s="68"/>
      <c r="P16" s="68"/>
      <c r="Q16" s="70"/>
    </row>
    <row r="17" spans="2:17" s="148" customFormat="1" ht="24.75" customHeight="1" x14ac:dyDescent="0.25">
      <c r="B17" s="59" t="s">
        <v>65</v>
      </c>
      <c r="C17" s="61" t="s">
        <v>66</v>
      </c>
      <c r="D17" s="166" t="s">
        <v>67</v>
      </c>
      <c r="E17" s="167" t="s">
        <v>250</v>
      </c>
      <c r="F17" s="167" t="s">
        <v>251</v>
      </c>
      <c r="G17" s="167" t="s">
        <v>252</v>
      </c>
      <c r="H17" s="167" t="s">
        <v>253</v>
      </c>
      <c r="I17" s="167" t="s">
        <v>254</v>
      </c>
      <c r="J17" s="166" t="s">
        <v>18</v>
      </c>
      <c r="K17" s="167" t="s">
        <v>255</v>
      </c>
      <c r="L17" s="65"/>
      <c r="M17" s="67">
        <v>6.5</v>
      </c>
      <c r="N17" s="67">
        <v>2.8</v>
      </c>
      <c r="O17" s="67">
        <v>2.2999999999999998</v>
      </c>
      <c r="P17" s="67">
        <v>2.7</v>
      </c>
      <c r="Q17" s="69">
        <f>M17*70+N17*75+O17*25+P17*45</f>
        <v>844</v>
      </c>
    </row>
    <row r="18" spans="2:17" s="149" customFormat="1" ht="17.25" customHeight="1" x14ac:dyDescent="0.25">
      <c r="B18" s="60"/>
      <c r="C18" s="62"/>
      <c r="D18" s="168"/>
      <c r="E18" s="169" t="s">
        <v>256</v>
      </c>
      <c r="F18" s="169" t="s">
        <v>257</v>
      </c>
      <c r="G18" s="169" t="s">
        <v>258</v>
      </c>
      <c r="H18" s="169" t="s">
        <v>259</v>
      </c>
      <c r="I18" s="169" t="s">
        <v>260</v>
      </c>
      <c r="J18" s="168"/>
      <c r="K18" s="169" t="s">
        <v>261</v>
      </c>
      <c r="L18" s="66"/>
      <c r="M18" s="68"/>
      <c r="N18" s="68"/>
      <c r="O18" s="68"/>
      <c r="P18" s="68"/>
      <c r="Q18" s="70"/>
    </row>
    <row r="19" spans="2:17" s="148" customFormat="1" ht="24.75" customHeight="1" x14ac:dyDescent="0.25">
      <c r="B19" s="59" t="s">
        <v>76</v>
      </c>
      <c r="C19" s="61" t="s">
        <v>77</v>
      </c>
      <c r="D19" s="166" t="s">
        <v>37</v>
      </c>
      <c r="E19" s="178" t="s">
        <v>262</v>
      </c>
      <c r="F19" s="167" t="s">
        <v>263</v>
      </c>
      <c r="G19" s="179" t="s">
        <v>80</v>
      </c>
      <c r="H19" s="167" t="s">
        <v>264</v>
      </c>
      <c r="I19" s="179" t="s">
        <v>265</v>
      </c>
      <c r="J19" s="166" t="s">
        <v>18</v>
      </c>
      <c r="K19" s="167" t="s">
        <v>81</v>
      </c>
      <c r="L19" s="65"/>
      <c r="M19" s="67">
        <v>6.7</v>
      </c>
      <c r="N19" s="67">
        <v>2.6</v>
      </c>
      <c r="O19" s="67">
        <v>2.2999999999999998</v>
      </c>
      <c r="P19" s="67">
        <v>2.7</v>
      </c>
      <c r="Q19" s="69">
        <f>M19*70+N19*75+O19*25+P19*45</f>
        <v>843</v>
      </c>
    </row>
    <row r="20" spans="2:17" s="149" customFormat="1" ht="17.25" customHeight="1" thickBot="1" x14ac:dyDescent="0.3">
      <c r="B20" s="82"/>
      <c r="C20" s="83"/>
      <c r="D20" s="180"/>
      <c r="E20" s="181" t="s">
        <v>266</v>
      </c>
      <c r="F20" s="181" t="s">
        <v>404</v>
      </c>
      <c r="G20" s="182" t="s">
        <v>84</v>
      </c>
      <c r="H20" s="181" t="s">
        <v>267</v>
      </c>
      <c r="I20" s="182" t="s">
        <v>268</v>
      </c>
      <c r="J20" s="180"/>
      <c r="K20" s="181" t="s">
        <v>269</v>
      </c>
      <c r="L20" s="85"/>
      <c r="M20" s="86"/>
      <c r="N20" s="86"/>
      <c r="O20" s="86"/>
      <c r="P20" s="86"/>
      <c r="Q20" s="87"/>
    </row>
    <row r="21" spans="2:17" s="148" customFormat="1" ht="24.75" customHeight="1" thickTop="1" x14ac:dyDescent="0.25">
      <c r="B21" s="74" t="s">
        <v>85</v>
      </c>
      <c r="C21" s="89" t="s">
        <v>36</v>
      </c>
      <c r="D21" s="183" t="s">
        <v>86</v>
      </c>
      <c r="E21" s="178" t="s">
        <v>270</v>
      </c>
      <c r="F21" s="178" t="s">
        <v>271</v>
      </c>
      <c r="G21" s="178" t="s">
        <v>272</v>
      </c>
      <c r="H21" s="178" t="s">
        <v>273</v>
      </c>
      <c r="I21" s="178" t="s">
        <v>274</v>
      </c>
      <c r="J21" s="183" t="s">
        <v>41</v>
      </c>
      <c r="K21" s="167" t="s">
        <v>90</v>
      </c>
      <c r="L21" s="91"/>
      <c r="M21" s="92">
        <v>6.6</v>
      </c>
      <c r="N21" s="92">
        <v>2.8</v>
      </c>
      <c r="O21" s="92">
        <v>2.2999999999999998</v>
      </c>
      <c r="P21" s="92">
        <v>2.6</v>
      </c>
      <c r="Q21" s="88">
        <f>M21*70+N21*75+O21*25+P21*45</f>
        <v>846.5</v>
      </c>
    </row>
    <row r="22" spans="2:17" s="149" customFormat="1" ht="17.25" customHeight="1" x14ac:dyDescent="0.25">
      <c r="B22" s="60"/>
      <c r="C22" s="62"/>
      <c r="D22" s="168"/>
      <c r="E22" s="169" t="s">
        <v>275</v>
      </c>
      <c r="F22" s="169" t="s">
        <v>405</v>
      </c>
      <c r="G22" s="169" t="s">
        <v>276</v>
      </c>
      <c r="H22" s="169" t="s">
        <v>277</v>
      </c>
      <c r="I22" s="169" t="s">
        <v>278</v>
      </c>
      <c r="J22" s="168"/>
      <c r="K22" s="169" t="s">
        <v>279</v>
      </c>
      <c r="L22" s="66"/>
      <c r="M22" s="68"/>
      <c r="N22" s="68"/>
      <c r="O22" s="68"/>
      <c r="P22" s="68"/>
      <c r="Q22" s="70"/>
    </row>
    <row r="23" spans="2:17" s="148" customFormat="1" ht="24.75" customHeight="1" x14ac:dyDescent="0.25">
      <c r="B23" s="59" t="s">
        <v>95</v>
      </c>
      <c r="C23" s="61" t="s">
        <v>14</v>
      </c>
      <c r="D23" s="166" t="s">
        <v>37</v>
      </c>
      <c r="E23" s="167" t="s">
        <v>280</v>
      </c>
      <c r="F23" s="167" t="s">
        <v>97</v>
      </c>
      <c r="G23" s="167" t="s">
        <v>98</v>
      </c>
      <c r="H23" s="167" t="s">
        <v>281</v>
      </c>
      <c r="I23" s="178" t="s">
        <v>282</v>
      </c>
      <c r="J23" s="166" t="s">
        <v>18</v>
      </c>
      <c r="K23" s="167" t="s">
        <v>283</v>
      </c>
      <c r="L23" s="65"/>
      <c r="M23" s="67">
        <v>6.5</v>
      </c>
      <c r="N23" s="67">
        <v>2.8</v>
      </c>
      <c r="O23" s="67">
        <v>2.2999999999999998</v>
      </c>
      <c r="P23" s="67">
        <v>2.7</v>
      </c>
      <c r="Q23" s="69">
        <f>M23*70+N23*75+O23*25+P23*45</f>
        <v>844</v>
      </c>
    </row>
    <row r="24" spans="2:17" s="149" customFormat="1" ht="17.25" customHeight="1" x14ac:dyDescent="0.25">
      <c r="B24" s="60"/>
      <c r="C24" s="62"/>
      <c r="D24" s="168"/>
      <c r="E24" s="169" t="s">
        <v>284</v>
      </c>
      <c r="F24" s="177" t="s">
        <v>285</v>
      </c>
      <c r="G24" s="169" t="s">
        <v>286</v>
      </c>
      <c r="H24" s="177" t="s">
        <v>287</v>
      </c>
      <c r="I24" s="169" t="s">
        <v>423</v>
      </c>
      <c r="J24" s="168"/>
      <c r="K24" s="169" t="s">
        <v>289</v>
      </c>
      <c r="L24" s="66"/>
      <c r="M24" s="68"/>
      <c r="N24" s="68"/>
      <c r="O24" s="68"/>
      <c r="P24" s="68"/>
      <c r="Q24" s="70"/>
    </row>
    <row r="25" spans="2:17" s="148" customFormat="1" ht="24.75" customHeight="1" x14ac:dyDescent="0.25">
      <c r="B25" s="59" t="s">
        <v>104</v>
      </c>
      <c r="C25" s="61" t="s">
        <v>24</v>
      </c>
      <c r="D25" s="166" t="s">
        <v>105</v>
      </c>
      <c r="E25" s="167" t="s">
        <v>290</v>
      </c>
      <c r="F25" s="167" t="s">
        <v>106</v>
      </c>
      <c r="G25" s="167" t="s">
        <v>291</v>
      </c>
      <c r="H25" s="167" t="s">
        <v>292</v>
      </c>
      <c r="I25" s="167" t="s">
        <v>293</v>
      </c>
      <c r="J25" s="166" t="s">
        <v>60</v>
      </c>
      <c r="K25" s="190" t="s">
        <v>108</v>
      </c>
      <c r="L25" s="65"/>
      <c r="M25" s="67">
        <v>6.7</v>
      </c>
      <c r="N25" s="67">
        <v>2.8</v>
      </c>
      <c r="O25" s="67">
        <v>2.1</v>
      </c>
      <c r="P25" s="67">
        <v>2.7</v>
      </c>
      <c r="Q25" s="69">
        <f>M25*70+N25*75+O25*25+P25*45</f>
        <v>853</v>
      </c>
    </row>
    <row r="26" spans="2:17" s="149" customFormat="1" ht="17.25" customHeight="1" x14ac:dyDescent="0.25">
      <c r="B26" s="60"/>
      <c r="C26" s="62"/>
      <c r="D26" s="168"/>
      <c r="E26" s="169" t="s">
        <v>294</v>
      </c>
      <c r="F26" s="169" t="s">
        <v>109</v>
      </c>
      <c r="G26" s="169" t="s">
        <v>295</v>
      </c>
      <c r="H26" s="169" t="s">
        <v>296</v>
      </c>
      <c r="I26" s="177" t="s">
        <v>297</v>
      </c>
      <c r="J26" s="168"/>
      <c r="K26" s="191" t="s">
        <v>111</v>
      </c>
      <c r="L26" s="66"/>
      <c r="M26" s="68"/>
      <c r="N26" s="68"/>
      <c r="O26" s="68"/>
      <c r="P26" s="68"/>
      <c r="Q26" s="70"/>
    </row>
    <row r="27" spans="2:17" s="148" customFormat="1" ht="24.75" customHeight="1" x14ac:dyDescent="0.25">
      <c r="B27" s="59" t="s">
        <v>112</v>
      </c>
      <c r="C27" s="61" t="s">
        <v>66</v>
      </c>
      <c r="D27" s="166" t="s">
        <v>37</v>
      </c>
      <c r="E27" s="167" t="s">
        <v>298</v>
      </c>
      <c r="F27" s="167" t="s">
        <v>299</v>
      </c>
      <c r="G27" s="167" t="s">
        <v>300</v>
      </c>
      <c r="H27" s="167" t="s">
        <v>301</v>
      </c>
      <c r="I27" s="167" t="s">
        <v>302</v>
      </c>
      <c r="J27" s="166" t="s">
        <v>18</v>
      </c>
      <c r="K27" s="167" t="s">
        <v>116</v>
      </c>
      <c r="L27" s="65"/>
      <c r="M27" s="67">
        <v>6.6</v>
      </c>
      <c r="N27" s="67">
        <v>2.8</v>
      </c>
      <c r="O27" s="67">
        <v>2.2999999999999998</v>
      </c>
      <c r="P27" s="67">
        <v>2.6</v>
      </c>
      <c r="Q27" s="69">
        <f>M27*70+N27*75+O27*25+P27*45</f>
        <v>846.5</v>
      </c>
    </row>
    <row r="28" spans="2:17" s="149" customFormat="1" ht="17.25" customHeight="1" x14ac:dyDescent="0.25">
      <c r="B28" s="60"/>
      <c r="C28" s="62"/>
      <c r="D28" s="168"/>
      <c r="E28" s="169" t="s">
        <v>303</v>
      </c>
      <c r="F28" s="169" t="s">
        <v>304</v>
      </c>
      <c r="G28" s="169" t="s">
        <v>305</v>
      </c>
      <c r="H28" s="169" t="s">
        <v>306</v>
      </c>
      <c r="I28" s="169" t="s">
        <v>307</v>
      </c>
      <c r="J28" s="168"/>
      <c r="K28" s="169" t="s">
        <v>308</v>
      </c>
      <c r="L28" s="66"/>
      <c r="M28" s="68"/>
      <c r="N28" s="68"/>
      <c r="O28" s="68"/>
      <c r="P28" s="68"/>
      <c r="Q28" s="70"/>
    </row>
    <row r="29" spans="2:17" s="148" customFormat="1" ht="24.75" customHeight="1" x14ac:dyDescent="0.25">
      <c r="B29" s="59" t="s">
        <v>121</v>
      </c>
      <c r="C29" s="61" t="s">
        <v>77</v>
      </c>
      <c r="D29" s="166" t="s">
        <v>122</v>
      </c>
      <c r="E29" s="167" t="s">
        <v>309</v>
      </c>
      <c r="F29" s="167" t="s">
        <v>310</v>
      </c>
      <c r="G29" s="167" t="s">
        <v>311</v>
      </c>
      <c r="H29" s="167" t="s">
        <v>312</v>
      </c>
      <c r="I29" s="167" t="s">
        <v>313</v>
      </c>
      <c r="J29" s="166" t="s">
        <v>18</v>
      </c>
      <c r="K29" s="167" t="s">
        <v>314</v>
      </c>
      <c r="L29" s="65"/>
      <c r="M29" s="67">
        <v>6.5</v>
      </c>
      <c r="N29" s="67">
        <v>2.8</v>
      </c>
      <c r="O29" s="67">
        <v>2.2999999999999998</v>
      </c>
      <c r="P29" s="67">
        <v>2.7</v>
      </c>
      <c r="Q29" s="69">
        <f>M29*70+N29*75+O29*25+P29*45</f>
        <v>844</v>
      </c>
    </row>
    <row r="30" spans="2:17" s="149" customFormat="1" ht="17.25" customHeight="1" thickBot="1" x14ac:dyDescent="0.3">
      <c r="B30" s="82"/>
      <c r="C30" s="89"/>
      <c r="D30" s="183"/>
      <c r="E30" s="181" t="s">
        <v>315</v>
      </c>
      <c r="F30" s="181" t="s">
        <v>316</v>
      </c>
      <c r="G30" s="181" t="s">
        <v>128</v>
      </c>
      <c r="H30" s="181" t="s">
        <v>317</v>
      </c>
      <c r="I30" s="181" t="s">
        <v>318</v>
      </c>
      <c r="J30" s="183"/>
      <c r="K30" s="177" t="s">
        <v>319</v>
      </c>
      <c r="L30" s="91"/>
      <c r="M30" s="92"/>
      <c r="N30" s="92"/>
      <c r="O30" s="92"/>
      <c r="P30" s="92"/>
      <c r="Q30" s="93"/>
    </row>
    <row r="31" spans="2:17" s="148" customFormat="1" ht="24.75" customHeight="1" thickTop="1" x14ac:dyDescent="0.25">
      <c r="B31" s="74" t="s">
        <v>129</v>
      </c>
      <c r="C31" s="75" t="s">
        <v>36</v>
      </c>
      <c r="D31" s="175" t="s">
        <v>37</v>
      </c>
      <c r="E31" s="167" t="s">
        <v>320</v>
      </c>
      <c r="F31" s="178" t="s">
        <v>321</v>
      </c>
      <c r="G31" s="178" t="s">
        <v>322</v>
      </c>
      <c r="H31" s="178" t="s">
        <v>323</v>
      </c>
      <c r="I31" s="178" t="s">
        <v>324</v>
      </c>
      <c r="J31" s="175" t="s">
        <v>41</v>
      </c>
      <c r="K31" s="176" t="s">
        <v>325</v>
      </c>
      <c r="L31" s="77"/>
      <c r="M31" s="78">
        <v>6.7</v>
      </c>
      <c r="N31" s="78">
        <v>2.7</v>
      </c>
      <c r="O31" s="78">
        <v>2.2000000000000002</v>
      </c>
      <c r="P31" s="78">
        <v>2.7</v>
      </c>
      <c r="Q31" s="79">
        <f>M31*70+N31*75+O31*25+P31*45</f>
        <v>848</v>
      </c>
    </row>
    <row r="32" spans="2:17" s="149" customFormat="1" ht="17.25" customHeight="1" x14ac:dyDescent="0.25">
      <c r="B32" s="60"/>
      <c r="C32" s="62"/>
      <c r="D32" s="168"/>
      <c r="E32" s="169" t="s">
        <v>326</v>
      </c>
      <c r="F32" s="169" t="s">
        <v>136</v>
      </c>
      <c r="G32" s="169" t="s">
        <v>327</v>
      </c>
      <c r="H32" s="169" t="s">
        <v>328</v>
      </c>
      <c r="I32" s="169" t="s">
        <v>288</v>
      </c>
      <c r="J32" s="168"/>
      <c r="K32" s="169" t="s">
        <v>329</v>
      </c>
      <c r="L32" s="66"/>
      <c r="M32" s="68"/>
      <c r="N32" s="68"/>
      <c r="O32" s="68"/>
      <c r="P32" s="68"/>
      <c r="Q32" s="70"/>
    </row>
    <row r="33" spans="2:17" s="148" customFormat="1" ht="24.75" customHeight="1" x14ac:dyDescent="0.25">
      <c r="B33" s="59" t="s">
        <v>138</v>
      </c>
      <c r="C33" s="61" t="s">
        <v>14</v>
      </c>
      <c r="D33" s="166" t="s">
        <v>139</v>
      </c>
      <c r="E33" s="167" t="s">
        <v>330</v>
      </c>
      <c r="F33" s="178" t="s">
        <v>331</v>
      </c>
      <c r="G33" s="178" t="s">
        <v>332</v>
      </c>
      <c r="H33" s="167" t="s">
        <v>333</v>
      </c>
      <c r="I33" s="178" t="s">
        <v>334</v>
      </c>
      <c r="J33" s="166" t="s">
        <v>18</v>
      </c>
      <c r="K33" s="167" t="s">
        <v>335</v>
      </c>
      <c r="L33" s="65"/>
      <c r="M33" s="67">
        <v>6.6</v>
      </c>
      <c r="N33" s="67">
        <v>2.8</v>
      </c>
      <c r="O33" s="67">
        <v>2.2999999999999998</v>
      </c>
      <c r="P33" s="67">
        <v>2.6</v>
      </c>
      <c r="Q33" s="69">
        <f>M33*70+N33*75+O33*25+P33*45</f>
        <v>846.5</v>
      </c>
    </row>
    <row r="34" spans="2:17" s="149" customFormat="1" ht="17.25" customHeight="1" x14ac:dyDescent="0.25">
      <c r="B34" s="60"/>
      <c r="C34" s="62"/>
      <c r="D34" s="168"/>
      <c r="E34" s="169" t="s">
        <v>336</v>
      </c>
      <c r="F34" s="169" t="s">
        <v>144</v>
      </c>
      <c r="G34" s="169" t="s">
        <v>337</v>
      </c>
      <c r="H34" s="169" t="s">
        <v>338</v>
      </c>
      <c r="I34" s="169" t="s">
        <v>339</v>
      </c>
      <c r="J34" s="168"/>
      <c r="K34" s="169" t="s">
        <v>340</v>
      </c>
      <c r="L34" s="66"/>
      <c r="M34" s="68"/>
      <c r="N34" s="68"/>
      <c r="O34" s="68"/>
      <c r="P34" s="68"/>
      <c r="Q34" s="70"/>
    </row>
    <row r="35" spans="2:17" s="148" customFormat="1" ht="24.75" customHeight="1" x14ac:dyDescent="0.25">
      <c r="B35" s="59" t="s">
        <v>147</v>
      </c>
      <c r="C35" s="61" t="s">
        <v>24</v>
      </c>
      <c r="D35" s="166" t="s">
        <v>148</v>
      </c>
      <c r="E35" s="167" t="s">
        <v>341</v>
      </c>
      <c r="F35" s="167" t="s">
        <v>342</v>
      </c>
      <c r="G35" s="167" t="s">
        <v>343</v>
      </c>
      <c r="H35" s="167" t="s">
        <v>344</v>
      </c>
      <c r="I35" s="167" t="s">
        <v>345</v>
      </c>
      <c r="J35" s="166" t="s">
        <v>29</v>
      </c>
      <c r="K35" s="190" t="s">
        <v>346</v>
      </c>
      <c r="L35" s="65"/>
      <c r="M35" s="67">
        <v>6.5</v>
      </c>
      <c r="N35" s="67">
        <v>2.8</v>
      </c>
      <c r="O35" s="67">
        <v>2.2999999999999998</v>
      </c>
      <c r="P35" s="67">
        <v>2.7</v>
      </c>
      <c r="Q35" s="69">
        <f>M35*70+N35*75+O35*25+P35*45</f>
        <v>844</v>
      </c>
    </row>
    <row r="36" spans="2:17" s="149" customFormat="1" ht="17.25" customHeight="1" x14ac:dyDescent="0.25">
      <c r="B36" s="60"/>
      <c r="C36" s="62"/>
      <c r="D36" s="168"/>
      <c r="E36" s="169" t="s">
        <v>406</v>
      </c>
      <c r="F36" s="169" t="s">
        <v>347</v>
      </c>
      <c r="G36" s="169" t="s">
        <v>155</v>
      </c>
      <c r="H36" s="169" t="s">
        <v>348</v>
      </c>
      <c r="I36" s="169" t="s">
        <v>349</v>
      </c>
      <c r="J36" s="168"/>
      <c r="K36" s="191" t="s">
        <v>350</v>
      </c>
      <c r="L36" s="66"/>
      <c r="M36" s="68"/>
      <c r="N36" s="68"/>
      <c r="O36" s="68"/>
      <c r="P36" s="68"/>
      <c r="Q36" s="70"/>
    </row>
    <row r="37" spans="2:17" s="148" customFormat="1" ht="24.75" customHeight="1" x14ac:dyDescent="0.25">
      <c r="B37" s="59" t="s">
        <v>157</v>
      </c>
      <c r="C37" s="61" t="s">
        <v>66</v>
      </c>
      <c r="D37" s="166" t="s">
        <v>86</v>
      </c>
      <c r="E37" s="167" t="s">
        <v>351</v>
      </c>
      <c r="F37" s="178" t="s">
        <v>352</v>
      </c>
      <c r="G37" s="167" t="s">
        <v>353</v>
      </c>
      <c r="H37" s="178" t="s">
        <v>354</v>
      </c>
      <c r="I37" s="167" t="s">
        <v>355</v>
      </c>
      <c r="J37" s="166" t="s">
        <v>18</v>
      </c>
      <c r="K37" s="167" t="s">
        <v>161</v>
      </c>
      <c r="L37" s="65"/>
      <c r="M37" s="67">
        <v>6.6</v>
      </c>
      <c r="N37" s="67">
        <v>2.9</v>
      </c>
      <c r="O37" s="67">
        <v>2.2000000000000002</v>
      </c>
      <c r="P37" s="67">
        <v>2.7</v>
      </c>
      <c r="Q37" s="69">
        <f>M37*70+N37*75+O37*25+P37*45</f>
        <v>856</v>
      </c>
    </row>
    <row r="38" spans="2:17" s="149" customFormat="1" ht="17.25" customHeight="1" x14ac:dyDescent="0.25">
      <c r="B38" s="60"/>
      <c r="C38" s="62"/>
      <c r="D38" s="168"/>
      <c r="E38" s="169" t="s">
        <v>356</v>
      </c>
      <c r="F38" s="169" t="s">
        <v>357</v>
      </c>
      <c r="G38" s="169" t="s">
        <v>407</v>
      </c>
      <c r="H38" s="169" t="s">
        <v>358</v>
      </c>
      <c r="I38" s="169" t="s">
        <v>359</v>
      </c>
      <c r="J38" s="168"/>
      <c r="K38" s="169" t="s">
        <v>360</v>
      </c>
      <c r="L38" s="66"/>
      <c r="M38" s="68"/>
      <c r="N38" s="68"/>
      <c r="O38" s="68"/>
      <c r="P38" s="68"/>
      <c r="Q38" s="70"/>
    </row>
    <row r="39" spans="2:17" s="148" customFormat="1" ht="24.75" customHeight="1" x14ac:dyDescent="0.25">
      <c r="B39" s="59" t="s">
        <v>166</v>
      </c>
      <c r="C39" s="61" t="s">
        <v>77</v>
      </c>
      <c r="D39" s="166" t="s">
        <v>37</v>
      </c>
      <c r="E39" s="167" t="s">
        <v>361</v>
      </c>
      <c r="F39" s="167" t="s">
        <v>212</v>
      </c>
      <c r="G39" s="184" t="s">
        <v>167</v>
      </c>
      <c r="H39" s="167" t="s">
        <v>362</v>
      </c>
      <c r="I39" s="184" t="s">
        <v>363</v>
      </c>
      <c r="J39" s="166" t="s">
        <v>18</v>
      </c>
      <c r="K39" s="167" t="s">
        <v>168</v>
      </c>
      <c r="L39" s="65" t="s">
        <v>413</v>
      </c>
      <c r="M39" s="67">
        <v>6.6</v>
      </c>
      <c r="N39" s="67">
        <v>2.8</v>
      </c>
      <c r="O39" s="67">
        <v>2.2999999999999998</v>
      </c>
      <c r="P39" s="67">
        <v>2.6</v>
      </c>
      <c r="Q39" s="69">
        <f>M39*70+N39*75+O39*25+P39*45</f>
        <v>846.5</v>
      </c>
    </row>
    <row r="40" spans="2:17" s="149" customFormat="1" ht="17.25" customHeight="1" thickBot="1" x14ac:dyDescent="0.3">
      <c r="B40" s="82"/>
      <c r="C40" s="83"/>
      <c r="D40" s="180"/>
      <c r="E40" s="181" t="s">
        <v>364</v>
      </c>
      <c r="F40" s="181" t="s">
        <v>365</v>
      </c>
      <c r="G40" s="182" t="s">
        <v>33</v>
      </c>
      <c r="H40" s="181" t="s">
        <v>366</v>
      </c>
      <c r="I40" s="182" t="s">
        <v>367</v>
      </c>
      <c r="J40" s="180"/>
      <c r="K40" s="181" t="s">
        <v>368</v>
      </c>
      <c r="L40" s="85"/>
      <c r="M40" s="86"/>
      <c r="N40" s="86"/>
      <c r="O40" s="86"/>
      <c r="P40" s="86"/>
      <c r="Q40" s="87"/>
    </row>
    <row r="41" spans="2:17" s="148" customFormat="1" ht="24.75" customHeight="1" thickTop="1" x14ac:dyDescent="0.25">
      <c r="B41" s="99" t="s">
        <v>170</v>
      </c>
      <c r="C41" s="89" t="s">
        <v>36</v>
      </c>
      <c r="D41" s="185" t="s">
        <v>171</v>
      </c>
      <c r="E41" s="178" t="s">
        <v>369</v>
      </c>
      <c r="F41" s="178" t="s">
        <v>370</v>
      </c>
      <c r="G41" s="178" t="s">
        <v>174</v>
      </c>
      <c r="H41" s="178" t="s">
        <v>371</v>
      </c>
      <c r="I41" s="178" t="s">
        <v>372</v>
      </c>
      <c r="J41" s="183" t="s">
        <v>41</v>
      </c>
      <c r="K41" s="178" t="s">
        <v>373</v>
      </c>
      <c r="L41" s="102"/>
      <c r="M41" s="92">
        <v>6.5</v>
      </c>
      <c r="N41" s="92">
        <v>2.8</v>
      </c>
      <c r="O41" s="92">
        <v>2.2999999999999998</v>
      </c>
      <c r="P41" s="92">
        <v>2.5</v>
      </c>
      <c r="Q41" s="88">
        <f>M41*70+N41*75+O41*25+P41*45</f>
        <v>835</v>
      </c>
    </row>
    <row r="42" spans="2:17" s="148" customFormat="1" ht="17.25" customHeight="1" x14ac:dyDescent="0.25">
      <c r="B42" s="60"/>
      <c r="C42" s="62"/>
      <c r="D42" s="186"/>
      <c r="E42" s="169" t="s">
        <v>374</v>
      </c>
      <c r="F42" s="169" t="s">
        <v>375</v>
      </c>
      <c r="G42" s="169" t="s">
        <v>63</v>
      </c>
      <c r="H42" s="169" t="s">
        <v>376</v>
      </c>
      <c r="I42" s="169" t="s">
        <v>377</v>
      </c>
      <c r="J42" s="168"/>
      <c r="K42" s="169" t="s">
        <v>378</v>
      </c>
      <c r="L42" s="103"/>
      <c r="M42" s="104"/>
      <c r="N42" s="104"/>
      <c r="O42" s="104"/>
      <c r="P42" s="104"/>
      <c r="Q42" s="96"/>
    </row>
    <row r="43" spans="2:17" s="148" customFormat="1" ht="24.75" customHeight="1" x14ac:dyDescent="0.25">
      <c r="B43" s="59" t="s">
        <v>180</v>
      </c>
      <c r="C43" s="61" t="s">
        <v>14</v>
      </c>
      <c r="D43" s="166" t="s">
        <v>37</v>
      </c>
      <c r="E43" s="167" t="s">
        <v>379</v>
      </c>
      <c r="F43" s="167" t="s">
        <v>380</v>
      </c>
      <c r="G43" s="167" t="s">
        <v>381</v>
      </c>
      <c r="H43" s="167" t="s">
        <v>382</v>
      </c>
      <c r="I43" s="167" t="s">
        <v>383</v>
      </c>
      <c r="J43" s="166" t="s">
        <v>18</v>
      </c>
      <c r="K43" s="167" t="s">
        <v>384</v>
      </c>
      <c r="L43" s="65"/>
      <c r="M43" s="67">
        <v>6.6</v>
      </c>
      <c r="N43" s="67">
        <v>2.8</v>
      </c>
      <c r="O43" s="67">
        <v>2.2999999999999998</v>
      </c>
      <c r="P43" s="67">
        <v>2.6</v>
      </c>
      <c r="Q43" s="69">
        <f>M43*70+N43*75+O43*25+P43*45</f>
        <v>846.5</v>
      </c>
    </row>
    <row r="44" spans="2:17" s="148" customFormat="1" ht="17.25" customHeight="1" x14ac:dyDescent="0.25">
      <c r="B44" s="60"/>
      <c r="C44" s="62"/>
      <c r="D44" s="168"/>
      <c r="E44" s="169" t="s">
        <v>385</v>
      </c>
      <c r="F44" s="169" t="s">
        <v>386</v>
      </c>
      <c r="G44" s="169" t="s">
        <v>387</v>
      </c>
      <c r="H44" s="169" t="s">
        <v>388</v>
      </c>
      <c r="I44" s="169" t="s">
        <v>389</v>
      </c>
      <c r="J44" s="168"/>
      <c r="K44" s="169" t="s">
        <v>390</v>
      </c>
      <c r="L44" s="66"/>
      <c r="M44" s="68"/>
      <c r="N44" s="68"/>
      <c r="O44" s="68"/>
      <c r="P44" s="68"/>
      <c r="Q44" s="70"/>
    </row>
    <row r="45" spans="2:17" s="148" customFormat="1" ht="24.75" customHeight="1" x14ac:dyDescent="0.25">
      <c r="B45" s="59" t="s">
        <v>188</v>
      </c>
      <c r="C45" s="61" t="s">
        <v>24</v>
      </c>
      <c r="D45" s="166" t="s">
        <v>391</v>
      </c>
      <c r="E45" s="167" t="s">
        <v>392</v>
      </c>
      <c r="F45" s="167" t="s">
        <v>393</v>
      </c>
      <c r="G45" s="167" t="s">
        <v>192</v>
      </c>
      <c r="H45" s="167" t="s">
        <v>394</v>
      </c>
      <c r="I45" s="167" t="s">
        <v>395</v>
      </c>
      <c r="J45" s="166" t="s">
        <v>29</v>
      </c>
      <c r="K45" s="190" t="s">
        <v>193</v>
      </c>
      <c r="L45" s="110"/>
      <c r="M45" s="67">
        <v>6.6</v>
      </c>
      <c r="N45" s="67">
        <v>2.8</v>
      </c>
      <c r="O45" s="67">
        <v>2.2000000000000002</v>
      </c>
      <c r="P45" s="67">
        <v>2.8</v>
      </c>
      <c r="Q45" s="69">
        <f>M45*70+N45*75+O45*25+P45*45</f>
        <v>853</v>
      </c>
    </row>
    <row r="46" spans="2:17" s="148" customFormat="1" ht="17.25" customHeight="1" thickBot="1" x14ac:dyDescent="0.3">
      <c r="B46" s="106"/>
      <c r="C46" s="107"/>
      <c r="D46" s="187"/>
      <c r="E46" s="188" t="s">
        <v>396</v>
      </c>
      <c r="F46" s="188" t="s">
        <v>408</v>
      </c>
      <c r="G46" s="188" t="s">
        <v>235</v>
      </c>
      <c r="H46" s="188" t="s">
        <v>397</v>
      </c>
      <c r="I46" s="188" t="s">
        <v>398</v>
      </c>
      <c r="J46" s="189"/>
      <c r="K46" s="192" t="s">
        <v>196</v>
      </c>
      <c r="L46" s="111"/>
      <c r="M46" s="97"/>
      <c r="N46" s="97"/>
      <c r="O46" s="97"/>
      <c r="P46" s="97"/>
      <c r="Q46" s="98"/>
    </row>
    <row r="47" spans="2:17" s="131" customFormat="1" ht="12.95" customHeight="1" x14ac:dyDescent="0.25">
      <c r="B47" s="155" t="s">
        <v>197</v>
      </c>
      <c r="C47" s="156"/>
      <c r="D47" s="156"/>
      <c r="E47" s="156"/>
      <c r="F47" s="156"/>
      <c r="G47" s="156"/>
      <c r="H47" s="156"/>
      <c r="I47" s="157"/>
      <c r="J47" s="157"/>
      <c r="K47" s="157"/>
      <c r="L47" s="157"/>
      <c r="M47" s="158"/>
      <c r="N47" s="158"/>
      <c r="O47" s="158"/>
      <c r="P47" s="158"/>
      <c r="Q47" s="158"/>
    </row>
    <row r="48" spans="2:17" s="131" customFormat="1" ht="12.95" customHeight="1" x14ac:dyDescent="0.25">
      <c r="B48" s="159" t="s">
        <v>198</v>
      </c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</row>
    <row r="49" spans="2:17" s="131" customFormat="1" ht="12.95" customHeight="1" x14ac:dyDescent="0.25">
      <c r="B49" s="161" t="s">
        <v>414</v>
      </c>
      <c r="C49" s="156"/>
      <c r="D49" s="156"/>
      <c r="E49" s="156"/>
      <c r="F49" s="156"/>
      <c r="G49" s="156"/>
      <c r="H49" s="156"/>
      <c r="I49" s="155" t="s">
        <v>199</v>
      </c>
      <c r="J49" s="162"/>
      <c r="K49" s="162"/>
      <c r="L49" s="162"/>
      <c r="M49" s="163"/>
      <c r="N49" s="126" t="str">
        <f>LEFT(K2,2)</f>
        <v>福豐</v>
      </c>
      <c r="O49" s="126"/>
      <c r="P49" s="126"/>
      <c r="Q49" s="126"/>
    </row>
  </sheetData>
  <mergeCells count="204">
    <mergeCell ref="O45:O46"/>
    <mergeCell ref="P45:P46"/>
    <mergeCell ref="Q45:Q46"/>
    <mergeCell ref="N49:Q49"/>
    <mergeCell ref="O43:O44"/>
    <mergeCell ref="P43:P44"/>
    <mergeCell ref="Q43:Q44"/>
    <mergeCell ref="B45:B46"/>
    <mergeCell ref="C45:C46"/>
    <mergeCell ref="D45:D46"/>
    <mergeCell ref="J45:J46"/>
    <mergeCell ref="L45:L46"/>
    <mergeCell ref="M45:M46"/>
    <mergeCell ref="N45:N46"/>
    <mergeCell ref="O41:O42"/>
    <mergeCell ref="P41:P42"/>
    <mergeCell ref="Q41:Q42"/>
    <mergeCell ref="B43:B44"/>
    <mergeCell ref="C43:C44"/>
    <mergeCell ref="D43:D44"/>
    <mergeCell ref="J43:J44"/>
    <mergeCell ref="L43:L44"/>
    <mergeCell ref="M43:M44"/>
    <mergeCell ref="N43:N44"/>
    <mergeCell ref="O39:O40"/>
    <mergeCell ref="P39:P40"/>
    <mergeCell ref="Q39:Q40"/>
    <mergeCell ref="B41:B42"/>
    <mergeCell ref="C41:C42"/>
    <mergeCell ref="D41:D42"/>
    <mergeCell ref="J41:J42"/>
    <mergeCell ref="L41:L42"/>
    <mergeCell ref="M41:M42"/>
    <mergeCell ref="N41:N42"/>
    <mergeCell ref="O37:O38"/>
    <mergeCell ref="P37:P38"/>
    <mergeCell ref="Q37:Q38"/>
    <mergeCell ref="B39:B40"/>
    <mergeCell ref="C39:C40"/>
    <mergeCell ref="D39:D40"/>
    <mergeCell ref="J39:J40"/>
    <mergeCell ref="L39:L40"/>
    <mergeCell ref="M39:M40"/>
    <mergeCell ref="N39:N40"/>
    <mergeCell ref="O35:O36"/>
    <mergeCell ref="P35:P36"/>
    <mergeCell ref="Q35:Q36"/>
    <mergeCell ref="B37:B38"/>
    <mergeCell ref="C37:C38"/>
    <mergeCell ref="D37:D38"/>
    <mergeCell ref="J37:J38"/>
    <mergeCell ref="L37:L38"/>
    <mergeCell ref="M37:M38"/>
    <mergeCell ref="N37:N38"/>
    <mergeCell ref="O33:O34"/>
    <mergeCell ref="P33:P34"/>
    <mergeCell ref="Q33:Q34"/>
    <mergeCell ref="B35:B36"/>
    <mergeCell ref="C35:C36"/>
    <mergeCell ref="D35:D36"/>
    <mergeCell ref="J35:J36"/>
    <mergeCell ref="L35:L36"/>
    <mergeCell ref="M35:M36"/>
    <mergeCell ref="N35:N36"/>
    <mergeCell ref="O31:O32"/>
    <mergeCell ref="P31:P32"/>
    <mergeCell ref="Q31:Q32"/>
    <mergeCell ref="B33:B34"/>
    <mergeCell ref="C33:C34"/>
    <mergeCell ref="D33:D34"/>
    <mergeCell ref="J33:J34"/>
    <mergeCell ref="L33:L34"/>
    <mergeCell ref="M33:M34"/>
    <mergeCell ref="N33:N34"/>
    <mergeCell ref="O29:O30"/>
    <mergeCell ref="P29:P30"/>
    <mergeCell ref="Q29:Q30"/>
    <mergeCell ref="B31:B32"/>
    <mergeCell ref="C31:C32"/>
    <mergeCell ref="D31:D32"/>
    <mergeCell ref="J31:J32"/>
    <mergeCell ref="L31:L32"/>
    <mergeCell ref="M31:M32"/>
    <mergeCell ref="N31:N32"/>
    <mergeCell ref="O27:O28"/>
    <mergeCell ref="P27:P28"/>
    <mergeCell ref="Q27:Q28"/>
    <mergeCell ref="B29:B30"/>
    <mergeCell ref="C29:C30"/>
    <mergeCell ref="D29:D30"/>
    <mergeCell ref="J29:J30"/>
    <mergeCell ref="L29:L30"/>
    <mergeCell ref="M29:M30"/>
    <mergeCell ref="N29:N30"/>
    <mergeCell ref="O25:O26"/>
    <mergeCell ref="P25:P26"/>
    <mergeCell ref="Q25:Q26"/>
    <mergeCell ref="B27:B28"/>
    <mergeCell ref="C27:C28"/>
    <mergeCell ref="D27:D28"/>
    <mergeCell ref="J27:J28"/>
    <mergeCell ref="L27:L28"/>
    <mergeCell ref="M27:M28"/>
    <mergeCell ref="N27:N28"/>
    <mergeCell ref="O23:O24"/>
    <mergeCell ref="P23:P24"/>
    <mergeCell ref="Q23:Q24"/>
    <mergeCell ref="B25:B26"/>
    <mergeCell ref="C25:C26"/>
    <mergeCell ref="D25:D26"/>
    <mergeCell ref="J25:J26"/>
    <mergeCell ref="L25:L26"/>
    <mergeCell ref="M25:M26"/>
    <mergeCell ref="N25:N26"/>
    <mergeCell ref="O21:O22"/>
    <mergeCell ref="P21:P22"/>
    <mergeCell ref="Q21:Q22"/>
    <mergeCell ref="B23:B24"/>
    <mergeCell ref="C23:C24"/>
    <mergeCell ref="D23:D24"/>
    <mergeCell ref="J23:J24"/>
    <mergeCell ref="L23:L24"/>
    <mergeCell ref="M23:M24"/>
    <mergeCell ref="N23:N24"/>
    <mergeCell ref="O19:O20"/>
    <mergeCell ref="P19:P20"/>
    <mergeCell ref="Q19:Q20"/>
    <mergeCell ref="B21:B22"/>
    <mergeCell ref="C21:C22"/>
    <mergeCell ref="D21:D22"/>
    <mergeCell ref="J21:J22"/>
    <mergeCell ref="L21:L22"/>
    <mergeCell ref="M21:M22"/>
    <mergeCell ref="N21:N22"/>
    <mergeCell ref="O17:O18"/>
    <mergeCell ref="P17:P18"/>
    <mergeCell ref="Q17:Q18"/>
    <mergeCell ref="B19:B20"/>
    <mergeCell ref="C19:C20"/>
    <mergeCell ref="D19:D20"/>
    <mergeCell ref="J19:J20"/>
    <mergeCell ref="L19:L20"/>
    <mergeCell ref="M19:M20"/>
    <mergeCell ref="N19:N20"/>
    <mergeCell ref="O15:O16"/>
    <mergeCell ref="P15:P16"/>
    <mergeCell ref="Q15:Q16"/>
    <mergeCell ref="B17:B18"/>
    <mergeCell ref="C17:C18"/>
    <mergeCell ref="D17:D18"/>
    <mergeCell ref="J17:J18"/>
    <mergeCell ref="L17:L18"/>
    <mergeCell ref="M17:M18"/>
    <mergeCell ref="N17:N18"/>
    <mergeCell ref="O13:O14"/>
    <mergeCell ref="P13:P14"/>
    <mergeCell ref="Q13:Q14"/>
    <mergeCell ref="B15:B16"/>
    <mergeCell ref="C15:C16"/>
    <mergeCell ref="D15:D16"/>
    <mergeCell ref="J15:J16"/>
    <mergeCell ref="L15:L16"/>
    <mergeCell ref="M15:M16"/>
    <mergeCell ref="N15:N16"/>
    <mergeCell ref="O11:O12"/>
    <mergeCell ref="P11:P12"/>
    <mergeCell ref="Q11:Q12"/>
    <mergeCell ref="B13:B14"/>
    <mergeCell ref="C13:C14"/>
    <mergeCell ref="D13:D14"/>
    <mergeCell ref="J13:J14"/>
    <mergeCell ref="L13:L14"/>
    <mergeCell ref="M13:M14"/>
    <mergeCell ref="N13:N14"/>
    <mergeCell ref="P8:P9"/>
    <mergeCell ref="Q8:Q9"/>
    <mergeCell ref="D10:K10"/>
    <mergeCell ref="B11:B12"/>
    <mergeCell ref="C11:C12"/>
    <mergeCell ref="D11:D12"/>
    <mergeCell ref="J11:J12"/>
    <mergeCell ref="L11:L12"/>
    <mergeCell ref="M11:M12"/>
    <mergeCell ref="N11:N12"/>
    <mergeCell ref="P6:P7"/>
    <mergeCell ref="Q6:Q7"/>
    <mergeCell ref="B8:B9"/>
    <mergeCell ref="C8:C9"/>
    <mergeCell ref="D8:D9"/>
    <mergeCell ref="J8:J9"/>
    <mergeCell ref="L8:L9"/>
    <mergeCell ref="M8:M9"/>
    <mergeCell ref="N8:N9"/>
    <mergeCell ref="O8:O9"/>
    <mergeCell ref="K2:Q4"/>
    <mergeCell ref="F5:I5"/>
    <mergeCell ref="B6:B7"/>
    <mergeCell ref="C6:C7"/>
    <mergeCell ref="D6:D7"/>
    <mergeCell ref="J6:J7"/>
    <mergeCell ref="L6:L7"/>
    <mergeCell ref="M6:M7"/>
    <mergeCell ref="N6:N7"/>
    <mergeCell ref="O6:O7"/>
  </mergeCells>
  <phoneticPr fontId="2" type="noConversion"/>
  <printOptions horizontalCentered="1"/>
  <pageMargins left="0" right="0" top="0" bottom="0" header="0" footer="0"/>
  <pageSetup paperSize="9" scale="8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具名範圍</vt:lpstr>
      </vt:variant>
      <vt:variant>
        <vt:i4>4</vt:i4>
      </vt:variant>
    </vt:vector>
  </HeadingPairs>
  <TitlesOfParts>
    <vt:vector size="8" baseType="lpstr">
      <vt:lpstr>福豐葷</vt:lpstr>
      <vt:lpstr>福豐素</vt:lpstr>
      <vt:lpstr>校審葷</vt:lpstr>
      <vt:lpstr>校審素</vt:lpstr>
      <vt:lpstr>校審素!Print_Area</vt:lpstr>
      <vt:lpstr>校審葷!Print_Area</vt:lpstr>
      <vt:lpstr>福豐素!Print_Area</vt:lpstr>
      <vt:lpstr>福豐葷!Print_Area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沈凱瑄</dc:creator>
  <cp:lastModifiedBy>芳瑩</cp:lastModifiedBy>
  <dcterms:created xsi:type="dcterms:W3CDTF">2025-02-27T07:15:36Z</dcterms:created>
  <dcterms:modified xsi:type="dcterms:W3CDTF">2025-03-14T07:17:37Z</dcterms:modified>
</cp:coreProperties>
</file>