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114午餐業務(竹菲)\午餐菜單\114.11\"/>
    </mc:Choice>
  </mc:AlternateContent>
  <xr:revisionPtr revIDLastSave="0" documentId="13_ncr:1_{4E84CC29-3B2C-4911-8103-208A4C74A46F}" xr6:coauthVersionLast="47" xr6:coauthVersionMax="47" xr10:uidLastSave="{00000000-0000-0000-0000-000000000000}"/>
  <bookViews>
    <workbookView xWindow="-108" yWindow="-108" windowWidth="23256" windowHeight="12456" firstSheet="2" activeTab="2" xr2:uid="{E6238A1F-7AD5-4697-9864-97311FE042B4}"/>
  </bookViews>
  <sheets>
    <sheet name="福豐葷" sheetId="1" state="hidden" r:id="rId1"/>
    <sheet name="福豐素" sheetId="4" state="hidden" r:id="rId2"/>
    <sheet name="福豐校審葷" sheetId="5" r:id="rId3"/>
    <sheet name="福豐校審素" sheetId="6" r:id="rId4"/>
  </sheets>
  <definedNames>
    <definedName name="_xlnm.Print_Area" localSheetId="3">福豐校審素!$B$2:$Q$50</definedName>
    <definedName name="_xlnm.Print_Area" localSheetId="2">福豐校審葷!$B$2:$O$50</definedName>
    <definedName name="_xlnm.Print_Area" localSheetId="1">福豐素!$B$2:$Q$50</definedName>
    <definedName name="_xlnm.Print_Area" localSheetId="0">福豐葷!$B$2:$O$50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50" i="6" l="1"/>
  <c r="Q46" i="6"/>
  <c r="Q44" i="6"/>
  <c r="Q42" i="6"/>
  <c r="Q40" i="6"/>
  <c r="Q38" i="6"/>
  <c r="Q36" i="6"/>
  <c r="Q34" i="6"/>
  <c r="Q32" i="6"/>
  <c r="Q30" i="6"/>
  <c r="Q28" i="6"/>
  <c r="Q26" i="6"/>
  <c r="Q24" i="6"/>
  <c r="Q22" i="6"/>
  <c r="Q20" i="6"/>
  <c r="Q16" i="6"/>
  <c r="Q14" i="6"/>
  <c r="Q12" i="6"/>
  <c r="Q10" i="6"/>
  <c r="Q8" i="6"/>
  <c r="Q6" i="6"/>
  <c r="K50" i="5"/>
  <c r="O46" i="5"/>
  <c r="O44" i="5"/>
  <c r="O42" i="5"/>
  <c r="O40" i="5"/>
  <c r="O38" i="5"/>
  <c r="O36" i="5"/>
  <c r="O34" i="5"/>
  <c r="O32" i="5"/>
  <c r="O30" i="5"/>
  <c r="O28" i="5"/>
  <c r="O26" i="5"/>
  <c r="O24" i="5"/>
  <c r="O22" i="5"/>
  <c r="O20" i="5"/>
  <c r="O16" i="5"/>
  <c r="O14" i="5"/>
  <c r="O12" i="5"/>
  <c r="O10" i="5"/>
  <c r="O8" i="5"/>
  <c r="O6" i="5"/>
  <c r="Q16" i="4" l="1"/>
  <c r="O16" i="1"/>
  <c r="K50" i="4"/>
  <c r="Q46" i="4"/>
  <c r="Q44" i="4"/>
  <c r="Q42" i="4"/>
  <c r="Q40" i="4"/>
  <c r="Q38" i="4"/>
  <c r="Q36" i="4"/>
  <c r="Q34" i="4"/>
  <c r="Q32" i="4"/>
  <c r="Q30" i="4"/>
  <c r="Q28" i="4"/>
  <c r="Q26" i="4"/>
  <c r="Q24" i="4"/>
  <c r="Q22" i="4"/>
  <c r="Q20" i="4"/>
  <c r="Q14" i="4"/>
  <c r="Q12" i="4"/>
  <c r="Q10" i="4"/>
  <c r="Q8" i="4"/>
  <c r="Q6" i="4"/>
  <c r="K50" i="1"/>
  <c r="O4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4" i="1"/>
  <c r="O12" i="1"/>
  <c r="O10" i="1"/>
  <c r="O8" i="1"/>
  <c r="O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芳瑩</author>
  </authors>
  <commentList>
    <comment ref="F42" authorId="0" shapeId="0" xr:uid="{E5D38200-AA6A-40CD-87E6-DA787F57B57F}">
      <text>
        <r>
          <rPr>
            <b/>
            <sz val="13"/>
            <color indexed="81"/>
            <rFont val="細明體"/>
            <family val="3"/>
            <charset val="136"/>
          </rPr>
          <t>芳瑩</t>
        </r>
        <r>
          <rPr>
            <b/>
            <sz val="13"/>
            <color indexed="81"/>
            <rFont val="Tahoma"/>
            <family val="2"/>
          </rPr>
          <t>:</t>
        </r>
        <r>
          <rPr>
            <sz val="13"/>
            <color indexed="81"/>
            <rFont val="Tahoma"/>
            <family val="2"/>
          </rPr>
          <t xml:space="preserve">
</t>
        </r>
        <r>
          <rPr>
            <sz val="13"/>
            <color indexed="81"/>
            <rFont val="細明體"/>
            <family val="3"/>
            <charset val="136"/>
          </rPr>
          <t xml:space="preserve">七味粉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芳瑩</author>
  </authors>
  <commentList>
    <comment ref="F42" authorId="0" shapeId="0" xr:uid="{992DAFEF-0D48-4012-881F-B6449386E9C9}">
      <text>
        <r>
          <rPr>
            <b/>
            <sz val="13"/>
            <color indexed="81"/>
            <rFont val="細明體"/>
            <family val="3"/>
            <charset val="136"/>
          </rPr>
          <t>芳瑩</t>
        </r>
        <r>
          <rPr>
            <b/>
            <sz val="13"/>
            <color indexed="81"/>
            <rFont val="Tahoma"/>
            <family val="2"/>
          </rPr>
          <t>:</t>
        </r>
        <r>
          <rPr>
            <sz val="13"/>
            <color indexed="81"/>
            <rFont val="Tahoma"/>
            <family val="2"/>
          </rPr>
          <t xml:space="preserve">
</t>
        </r>
        <r>
          <rPr>
            <sz val="13"/>
            <color indexed="81"/>
            <rFont val="細明體"/>
            <family val="3"/>
            <charset val="136"/>
          </rPr>
          <t xml:space="preserve">七味粉
</t>
        </r>
      </text>
    </comment>
  </commentList>
</comments>
</file>

<file path=xl/sharedStrings.xml><?xml version="1.0" encoding="utf-8"?>
<sst xmlns="http://schemas.openxmlformats.org/spreadsheetml/2006/main" count="1124" uniqueCount="420">
  <si>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</si>
  <si>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</si>
  <si>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</si>
  <si>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</si>
  <si>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</si>
  <si>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</si>
  <si>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</si>
  <si>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</si>
  <si>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</si>
  <si>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</si>
  <si>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</si>
  <si>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</si>
  <si>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</si>
  <si>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六</t>
    <phoneticPr fontId="2" type="noConversion"/>
  </si>
  <si>
    <t>履歷蔬菜</t>
  </si>
  <si>
    <t>一</t>
    <phoneticPr fontId="2" type="noConversion"/>
  </si>
  <si>
    <t>薏仁飯</t>
    <phoneticPr fontId="2" type="noConversion"/>
  </si>
  <si>
    <t>義式燒肉</t>
    <phoneticPr fontId="2" type="noConversion"/>
  </si>
  <si>
    <t>素雞香干鍋</t>
  </si>
  <si>
    <t>沙茶粉絲煲</t>
    <phoneticPr fontId="2" type="noConversion"/>
  </si>
  <si>
    <t>金針肉絲湯</t>
    <phoneticPr fontId="2" type="noConversion"/>
  </si>
  <si>
    <t>乾金針.肉絲S</t>
    <phoneticPr fontId="2" type="noConversion"/>
  </si>
  <si>
    <t>二</t>
    <phoneticPr fontId="2" type="noConversion"/>
  </si>
  <si>
    <t>魚酥白菜煲</t>
  </si>
  <si>
    <t>櫻花蝦蒲瓜</t>
    <phoneticPr fontId="2" type="noConversion"/>
  </si>
  <si>
    <t>有機蔬菜</t>
  </si>
  <si>
    <t>元氣蔬菜湯</t>
    <phoneticPr fontId="2" type="noConversion"/>
  </si>
  <si>
    <t>紅蘿蔔Q.玉米Q.洋蔥Q.肉絲S.芹Q</t>
    <phoneticPr fontId="2" type="noConversion"/>
  </si>
  <si>
    <t>三</t>
    <phoneticPr fontId="2" type="noConversion"/>
  </si>
  <si>
    <t>蔥油雞肉飯</t>
    <phoneticPr fontId="2" type="noConversion"/>
  </si>
  <si>
    <t>香料雞腿排</t>
    <phoneticPr fontId="2" type="noConversion"/>
  </si>
  <si>
    <t>香酥金幣魚X2</t>
    <phoneticPr fontId="2" type="noConversion"/>
  </si>
  <si>
    <t>關東煮</t>
    <phoneticPr fontId="2" type="noConversion"/>
  </si>
  <si>
    <t>季節蔬菜</t>
    <phoneticPr fontId="2" type="noConversion"/>
  </si>
  <si>
    <t>芋頭西米露</t>
    <phoneticPr fontId="2" type="noConversion"/>
  </si>
  <si>
    <t>芋頭Q.西谷米.奶粉</t>
    <phoneticPr fontId="2" type="noConversion"/>
  </si>
  <si>
    <t>四</t>
    <phoneticPr fontId="2" type="noConversion"/>
  </si>
  <si>
    <t>五穀飯</t>
  </si>
  <si>
    <t>豬肉壽喜燒</t>
  </si>
  <si>
    <t>黑胡椒脆薯</t>
  </si>
  <si>
    <t>醬燒海根</t>
    <phoneticPr fontId="2" type="noConversion"/>
  </si>
  <si>
    <t>豆腐味噌湯</t>
  </si>
  <si>
    <t>紅豆湯圓</t>
  </si>
  <si>
    <t>豆腐.味噌</t>
  </si>
  <si>
    <t>湯圓.紅豆T</t>
    <phoneticPr fontId="2" type="noConversion"/>
  </si>
  <si>
    <t>五</t>
    <phoneticPr fontId="2" type="noConversion"/>
  </si>
  <si>
    <r>
      <rPr>
        <b/>
        <sz val="10"/>
        <color theme="7" tint="-0.249977111117893"/>
        <rFont val="華康仿宋體W4(P)"/>
        <family val="1"/>
        <charset val="136"/>
      </rPr>
      <t>＊立冬＊</t>
    </r>
    <r>
      <rPr>
        <b/>
        <sz val="12"/>
        <color theme="1"/>
        <rFont val="華康仿宋體W4(P)"/>
        <family val="1"/>
        <charset val="136"/>
      </rPr>
      <t xml:space="preserve">
白米飯</t>
    </r>
    <phoneticPr fontId="2" type="noConversion"/>
  </si>
  <si>
    <t>暖胃麻油雞</t>
  </si>
  <si>
    <t>鐵板豆腐</t>
    <phoneticPr fontId="2" type="noConversion"/>
  </si>
  <si>
    <t>清炒高麗</t>
    <phoneticPr fontId="2" type="noConversion"/>
  </si>
  <si>
    <t>肉骨茶湯</t>
    <phoneticPr fontId="2" type="noConversion"/>
  </si>
  <si>
    <t>肉骨茶包.肉片S.蒜仁.洋芋Q</t>
    <phoneticPr fontId="2" type="noConversion"/>
  </si>
  <si>
    <t>白米飯</t>
  </si>
  <si>
    <t>紫米飯</t>
  </si>
  <si>
    <t>三杯雞</t>
  </si>
  <si>
    <t>小瓜肉片</t>
    <phoneticPr fontId="2" type="noConversion"/>
  </si>
  <si>
    <t>韓式拌雙芽</t>
    <phoneticPr fontId="2" type="noConversion"/>
  </si>
  <si>
    <t>豆薯肉片湯</t>
    <phoneticPr fontId="2" type="noConversion"/>
  </si>
  <si>
    <t>炒:雞丁T.九層塔</t>
  </si>
  <si>
    <t>菇.豆薯Q.肉片S</t>
    <phoneticPr fontId="2" type="noConversion"/>
  </si>
  <si>
    <t>茄汁義麵</t>
    <phoneticPr fontId="2" type="noConversion"/>
  </si>
  <si>
    <t>蘑菇醬豬排</t>
    <phoneticPr fontId="2" type="noConversion"/>
  </si>
  <si>
    <t>小鮮肉包</t>
    <phoneticPr fontId="2" type="noConversion"/>
  </si>
  <si>
    <t>蒜香青花菜</t>
    <phoneticPr fontId="2" type="noConversion"/>
  </si>
  <si>
    <t>麥香蜜露</t>
  </si>
  <si>
    <t>蕎麥粒.冬瓜糖磚.QQ</t>
    <phoneticPr fontId="2" type="noConversion"/>
  </si>
  <si>
    <t>蠔油醬爆魚</t>
    <phoneticPr fontId="2" type="noConversion"/>
  </si>
  <si>
    <t>絞肉干丁</t>
  </si>
  <si>
    <t>豆皮燴白菜</t>
  </si>
  <si>
    <t>玉米Q.海帶芽.柴魚</t>
    <phoneticPr fontId="2" type="noConversion"/>
  </si>
  <si>
    <t>胚芽飯</t>
    <phoneticPr fontId="2" type="noConversion"/>
  </si>
  <si>
    <t>番茄炒蛋</t>
  </si>
  <si>
    <t>瓜仔雞湯</t>
  </si>
  <si>
    <t>小米飯</t>
  </si>
  <si>
    <t>虱目魚排</t>
  </si>
  <si>
    <t>麻婆燒豆腐</t>
  </si>
  <si>
    <t>家常冬粉</t>
    <phoneticPr fontId="2" type="noConversion"/>
  </si>
  <si>
    <t>冬瓜肉片湯</t>
  </si>
  <si>
    <t>燒:絞肉S.豆腐</t>
  </si>
  <si>
    <t>冬瓜Q.肉片S.小薏仁</t>
  </si>
  <si>
    <t>茄汁雞丁</t>
    <phoneticPr fontId="2" type="noConversion"/>
  </si>
  <si>
    <t>肉末涼薯</t>
  </si>
  <si>
    <t>清炒高麗菜</t>
    <phoneticPr fontId="2" type="noConversion"/>
  </si>
  <si>
    <t>脆筍雞湯</t>
    <phoneticPr fontId="2" type="noConversion"/>
  </si>
  <si>
    <t>筍.雞丁T</t>
    <phoneticPr fontId="2" type="noConversion"/>
  </si>
  <si>
    <t>傳統油飯</t>
    <phoneticPr fontId="2" type="noConversion"/>
  </si>
  <si>
    <t>黑胡椒豬排</t>
    <phoneticPr fontId="2" type="noConversion"/>
  </si>
  <si>
    <t>蜜糖豆干</t>
    <phoneticPr fontId="2" type="noConversion"/>
  </si>
  <si>
    <t>什錦結頭菜</t>
  </si>
  <si>
    <t>滷:豆干Q.地瓜T.腰果</t>
  </si>
  <si>
    <t>糙米飯</t>
  </si>
  <si>
    <t>椒麻炒雞</t>
  </si>
  <si>
    <t>紅仁炒蛋</t>
    <phoneticPr fontId="2" type="noConversion"/>
  </si>
  <si>
    <t>豆酥敏豆</t>
    <phoneticPr fontId="2" type="noConversion"/>
  </si>
  <si>
    <t>海結肉片湯</t>
  </si>
  <si>
    <t>海帶結.肉片S</t>
    <phoneticPr fontId="2" type="noConversion"/>
  </si>
  <si>
    <t>咖哩魚蛋</t>
    <phoneticPr fontId="2" type="noConversion"/>
  </si>
  <si>
    <t>筍三絲</t>
    <phoneticPr fontId="2" type="noConversion"/>
  </si>
  <si>
    <t>日式味噌湯</t>
  </si>
  <si>
    <t>豆腐.味噌.柴魚</t>
    <phoneticPr fontId="2" type="noConversion"/>
  </si>
  <si>
    <t>紅藜飯</t>
  </si>
  <si>
    <t>五味油腐</t>
  </si>
  <si>
    <t>清燉冬瓜</t>
    <phoneticPr fontId="2" type="noConversion"/>
  </si>
  <si>
    <t>紫菜蛋花湯</t>
  </si>
  <si>
    <t>紫菜.蛋Q</t>
  </si>
  <si>
    <t>沙茶拌肉</t>
  </si>
  <si>
    <t>玉米打拋豬</t>
    <phoneticPr fontId="2" type="noConversion"/>
  </si>
  <si>
    <t>薑絲海茸</t>
    <phoneticPr fontId="2" type="noConversion"/>
  </si>
  <si>
    <t>香菇肉片湯</t>
  </si>
  <si>
    <t>香菇Q.肉片Q</t>
    <phoneticPr fontId="2" type="noConversion"/>
  </si>
  <si>
    <t>咖哩烏龍麵</t>
    <phoneticPr fontId="2" type="noConversion"/>
  </si>
  <si>
    <t>薑汁豚肉</t>
    <phoneticPr fontId="2" type="noConversion"/>
  </si>
  <si>
    <t>蒜香花椰菜</t>
  </si>
  <si>
    <t>暖冬燒仙草</t>
    <phoneticPr fontId="2" type="noConversion"/>
  </si>
  <si>
    <t>燒仙草原汁.花豆.綠豆</t>
    <phoneticPr fontId="2" type="noConversion"/>
  </si>
  <si>
    <t>地瓜飯</t>
  </si>
  <si>
    <t>紅醬洋芋</t>
  </si>
  <si>
    <t>堅果芽菜</t>
    <phoneticPr fontId="2" type="noConversion"/>
  </si>
  <si>
    <t>白玉雞丁湯</t>
  </si>
  <si>
    <t>雞丁T.白蘿蔔Q.芹菜Q</t>
    <phoneticPr fontId="2" type="noConversion"/>
  </si>
  <si>
    <t>蒜香佛手瓜</t>
  </si>
  <si>
    <t>酸辣湯</t>
  </si>
  <si>
    <t>筍.豆腐.蛋Q.木耳Q.紅蘿蔔Q</t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</si>
  <si>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</si>
  <si>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◎本菜單可能含「甲殼類、芒果、花生、牛奶、蛋類、堅果類、芝麻、麩質、大豆類、魚類製品」，不適合其過敏體質者食用，請留意。</t>
    <phoneticPr fontId="2" type="noConversion"/>
  </si>
  <si>
    <t>營養師:沈凱瑄、曾芳瑩、張韻瑩</t>
  </si>
  <si>
    <t>11/10(一) 運動會補假一天</t>
    <phoneticPr fontId="2" type="noConversion"/>
  </si>
  <si>
    <t>白米飯</t>
    <phoneticPr fontId="2" type="noConversion"/>
  </si>
  <si>
    <t>冬瓜Q.麻油瓜.雞丁T</t>
    <phoneticPr fontId="2" type="noConversion"/>
  </si>
  <si>
    <t>冬粉.木耳Q.肉絲S.紅蘿蔔Q</t>
    <phoneticPr fontId="2" type="noConversion"/>
  </si>
  <si>
    <t>炒:高麗菜Q.紅蘿蔔Q</t>
  </si>
  <si>
    <t>燒:豬肉丁S.番茄Q.洋蔥Q.洋芋Q</t>
  </si>
  <si>
    <t>炒:素雞.小黃瓜Q.油花生</t>
  </si>
  <si>
    <t>炒:高麗菜Q.絞肉S.冬粉.紅蘿蔔Q</t>
  </si>
  <si>
    <t>滷:蛋Q</t>
  </si>
  <si>
    <t>炒:蒲瓜Q.紅蘿蔔Q.赤尾青蝦.木耳Q</t>
  </si>
  <si>
    <t>炸:虱目魚塊Q</t>
  </si>
  <si>
    <t>煮:黑輪Q.白蘿蔔Q.柴魚</t>
  </si>
  <si>
    <t>燒:海帶根.肉絲S</t>
  </si>
  <si>
    <t>燒:雞丁T.杏鮑菇Q.枸杞</t>
  </si>
  <si>
    <t>燒:豆腐.紅蘿蔔Q.筍.洋蔥Q.肉片S</t>
  </si>
  <si>
    <t>炒:高麗菜Q.木耳Q</t>
  </si>
  <si>
    <t>炒:小黃瓜Q.肉片S</t>
  </si>
  <si>
    <t>炒:黃豆芽Q.紅蘿蔔Q.海帶芽.芝麻</t>
  </si>
  <si>
    <t>滷:豬排S.杏鮑菇Q.洋蔥Q.紅蘿蔔Q</t>
  </si>
  <si>
    <t>蒸:小肉包Q</t>
  </si>
  <si>
    <t>炒:青花菜Q.菇Q</t>
  </si>
  <si>
    <t>燒:絞肉S.豆干</t>
  </si>
  <si>
    <t>煮:大白菜Q.豆皮.木耳Q.紅蘿蔔Q</t>
  </si>
  <si>
    <t>炒:番茄Q.蛋Q</t>
  </si>
  <si>
    <t>滷:白蘿蔔Q.蘭花干.海帶結</t>
  </si>
  <si>
    <t>炸:虱目魚排Q</t>
  </si>
  <si>
    <t>燒:雞丁T.番茄Q.洋蔥Q</t>
  </si>
  <si>
    <t>炒:豆薯Q.絞肉S.毛豆Q.玉米Q</t>
  </si>
  <si>
    <t>燒:豬排S</t>
  </si>
  <si>
    <t>炒:結頭菜Q.木耳Q.紅蘿蔔Q</t>
  </si>
  <si>
    <t>炒:雞丁T.洋蔥Q.花椒.油花生</t>
  </si>
  <si>
    <t>炒:紅蘿蔔Q.蛋Q</t>
  </si>
  <si>
    <t>炒:敏豆Q.豆酥</t>
  </si>
  <si>
    <t>炒:絞肉S.紅蘿蔔Q.小魚丸Q</t>
  </si>
  <si>
    <t>炒:筍.肉絲S.木耳Q</t>
  </si>
  <si>
    <t>燒:油豆腐.菇</t>
  </si>
  <si>
    <t>燒:冬瓜Q.乾香菇</t>
  </si>
  <si>
    <t>煮:肉片S.洋蔥Q.芝麻</t>
  </si>
  <si>
    <t>炒:玉米Q.絞肉S.九層塔</t>
  </si>
  <si>
    <t>炒:海茸.筍.紅蘿蔔Q</t>
  </si>
  <si>
    <t>煮:大白菜Q.菇Q.肉片S</t>
  </si>
  <si>
    <t>炒:花椰菜Q.紅蘿蔔Q</t>
  </si>
  <si>
    <t>炒:綠豆芽Q.紅蘿蔔Q.芝麻</t>
  </si>
  <si>
    <t>炒:佛手瓜Q.紅蘿蔔Q.木耳Q</t>
  </si>
  <si>
    <t>燒:肉片S.洋蔥Q.紅蘿蔔Q.柴魚</t>
    <phoneticPr fontId="2" type="noConversion"/>
  </si>
  <si>
    <t>煮:豆薯Q.紅蘿蔔Q</t>
  </si>
  <si>
    <t>煮:豆薯Q.紅蘿蔔Q</t>
    <phoneticPr fontId="2" type="noConversion"/>
  </si>
  <si>
    <t>日式蔬菜湯</t>
  </si>
  <si>
    <t>日式蔬菜湯</t>
    <phoneticPr fontId="2" type="noConversion"/>
  </si>
  <si>
    <t>麻辣燙</t>
    <phoneticPr fontId="2" type="noConversion"/>
  </si>
  <si>
    <t>茶葉蛋</t>
    <phoneticPr fontId="2" type="noConversion"/>
  </si>
  <si>
    <t>滷:雞排S</t>
    <phoneticPr fontId="2" type="noConversion"/>
  </si>
  <si>
    <t>◎本菜單可能含「花生、堅果類、芝麻、麩質、大豆類製品」，不適合其過敏體質者食用，請留意。</t>
    <phoneticPr fontId="2" type="noConversion"/>
  </si>
  <si>
    <r>
      <t xml:space="preserve">★食材一律使用非基改食材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</si>
  <si>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鮮炒蒲瓜</t>
    <phoneticPr fontId="2" type="noConversion"/>
  </si>
  <si>
    <t>炒:蒲瓜Q.紅蘿蔔Q.木耳Q</t>
  </si>
  <si>
    <t>豆腐白菜煲</t>
    <phoneticPr fontId="2" type="noConversion"/>
  </si>
  <si>
    <t>炒:高麗菜Q.菇.冬粉.紅蘿蔔Q</t>
  </si>
  <si>
    <t>燒:海帶根</t>
  </si>
  <si>
    <t>燒:油豆腐.大白菜Q.菇</t>
  </si>
  <si>
    <t>燒:腐竹.紅蘿蔔Q</t>
  </si>
  <si>
    <t>日式燒腐竹</t>
    <phoneticPr fontId="2" type="noConversion"/>
  </si>
  <si>
    <t>燒:杏鮑菇Q.枸杞</t>
  </si>
  <si>
    <t>蘑菇醬豆干</t>
    <phoneticPr fontId="2" type="noConversion"/>
  </si>
  <si>
    <t>三杯油腐</t>
  </si>
  <si>
    <t>豆皮蔬菜捲</t>
  </si>
  <si>
    <t>蒸:豆皮蔬菜捲</t>
  </si>
  <si>
    <t>蠔油素雞</t>
    <phoneticPr fontId="2" type="noConversion"/>
  </si>
  <si>
    <t>燒:素雞</t>
  </si>
  <si>
    <t>茄汁豆包</t>
    <phoneticPr fontId="2" type="noConversion"/>
  </si>
  <si>
    <t>燒:豆包</t>
  </si>
  <si>
    <t>黑胡椒豆干</t>
    <phoneticPr fontId="2" type="noConversion"/>
  </si>
  <si>
    <t>燒:豆干</t>
  </si>
  <si>
    <t>肉骨茶凍腐</t>
    <phoneticPr fontId="2" type="noConversion"/>
  </si>
  <si>
    <t>煮:凍豆腐.洋芋Q</t>
  </si>
  <si>
    <t>椒麻腐竹</t>
    <phoneticPr fontId="2" type="noConversion"/>
  </si>
  <si>
    <t>沙茶滷豆干</t>
    <phoneticPr fontId="2" type="noConversion"/>
  </si>
  <si>
    <t>煮:豆干</t>
  </si>
  <si>
    <t>燒:豆腸.芝麻</t>
  </si>
  <si>
    <t>炸:菇Q</t>
  </si>
  <si>
    <t>照燒豆腸</t>
    <phoneticPr fontId="2" type="noConversion"/>
  </si>
  <si>
    <t>梅子醬豆包</t>
    <phoneticPr fontId="2" type="noConversion"/>
  </si>
  <si>
    <t>燒:豆包.乾香菇</t>
  </si>
  <si>
    <t>塔香黑干</t>
  </si>
  <si>
    <t>炒:黑豆干.九層塔</t>
  </si>
  <si>
    <t>椰香咖哩</t>
  </si>
  <si>
    <t>煮:洋芋Q.紅蘿蔔Q</t>
  </si>
  <si>
    <t>燒:豆腐.紅蘿蔔Q.筍</t>
  </si>
  <si>
    <t>小瓜炒耳</t>
  </si>
  <si>
    <t>炒:小黃瓜Q.木耳Q</t>
  </si>
  <si>
    <t>韓式雙芽</t>
    <phoneticPr fontId="2" type="noConversion"/>
  </si>
  <si>
    <t>小芋泥包</t>
    <phoneticPr fontId="2" type="noConversion"/>
  </si>
  <si>
    <t>蒸:小芋泥包Q</t>
  </si>
  <si>
    <t>醬燒干丁</t>
    <phoneticPr fontId="2" type="noConversion"/>
  </si>
  <si>
    <t>燒:菇.豆干</t>
  </si>
  <si>
    <t>煮:大白菜Q.豆皮.紅蘿蔔Q</t>
  </si>
  <si>
    <t>炒:番茄Q.豆腐</t>
  </si>
  <si>
    <t>炒:豆薯Q.毛豆Q.玉米Q</t>
  </si>
  <si>
    <t>田園三色</t>
    <phoneticPr fontId="2" type="noConversion"/>
  </si>
  <si>
    <t>蜜糖地瓜</t>
    <phoneticPr fontId="2" type="noConversion"/>
  </si>
  <si>
    <t>滷:地瓜T.腰果</t>
  </si>
  <si>
    <t>紅仁木須</t>
    <phoneticPr fontId="2" type="noConversion"/>
  </si>
  <si>
    <t>炒:紅蘿蔔Q.木耳Q</t>
  </si>
  <si>
    <t>炒:腐竹.小黃瓜Q</t>
  </si>
  <si>
    <t>海帶干絲</t>
  </si>
  <si>
    <t>炒:白干絲.海帶絲</t>
  </si>
  <si>
    <t>燒:油豆腐</t>
  </si>
  <si>
    <t>黃金薯條</t>
  </si>
  <si>
    <t>烤:地瓜薯條Q</t>
  </si>
  <si>
    <t>燒:洋芋Q.番茄Q</t>
  </si>
  <si>
    <t>和風毛豆</t>
    <phoneticPr fontId="2" type="noConversion"/>
  </si>
  <si>
    <t>炒:毛豆Q</t>
  </si>
  <si>
    <t>炒:玉米Q.菇Q</t>
  </si>
  <si>
    <t>芋頭西米露</t>
  </si>
  <si>
    <t>肉骨茶湯</t>
  </si>
  <si>
    <t>蕎麥粒.冬瓜糖磚.QQ</t>
  </si>
  <si>
    <t>湯圓.紅豆T</t>
  </si>
  <si>
    <t>暖冬燒仙草</t>
  </si>
  <si>
    <t>燒仙草原汁.花豆.綠豆</t>
  </si>
  <si>
    <t>金針湯</t>
    <phoneticPr fontId="2" type="noConversion"/>
  </si>
  <si>
    <t>乾金針.菇</t>
    <phoneticPr fontId="2" type="noConversion"/>
  </si>
  <si>
    <t>蔬菜湯</t>
  </si>
  <si>
    <t>蔬菜湯</t>
    <phoneticPr fontId="2" type="noConversion"/>
  </si>
  <si>
    <t>紅蘿蔔Q.玉米Q.芹Q</t>
    <phoneticPr fontId="2" type="noConversion"/>
  </si>
  <si>
    <t>芋頭Q.西谷米</t>
    <phoneticPr fontId="2" type="noConversion"/>
  </si>
  <si>
    <t>肉骨茶包.菇.洋芋Q.角螺</t>
    <phoneticPr fontId="2" type="noConversion"/>
  </si>
  <si>
    <t>和風豆薯湯</t>
    <phoneticPr fontId="2" type="noConversion"/>
  </si>
  <si>
    <t>菇.豆薯Q</t>
    <phoneticPr fontId="2" type="noConversion"/>
  </si>
  <si>
    <t>玉米Q.海帶芽</t>
    <phoneticPr fontId="2" type="noConversion"/>
  </si>
  <si>
    <t>瓜仔湯</t>
    <phoneticPr fontId="2" type="noConversion"/>
  </si>
  <si>
    <t>冬瓜Q.麻油瓜.菇</t>
    <phoneticPr fontId="2" type="noConversion"/>
  </si>
  <si>
    <t>冬瓜薏仁湯</t>
    <phoneticPr fontId="2" type="noConversion"/>
  </si>
  <si>
    <t>冬瓜Q.小薏仁.菇</t>
    <phoneticPr fontId="2" type="noConversion"/>
  </si>
  <si>
    <t>脆筍鮮菇湯</t>
    <phoneticPr fontId="2" type="noConversion"/>
  </si>
  <si>
    <t>筍.菇Q</t>
    <phoneticPr fontId="2" type="noConversion"/>
  </si>
  <si>
    <t>海結玉米湯</t>
    <phoneticPr fontId="2" type="noConversion"/>
  </si>
  <si>
    <t>海帶結.玉米Q</t>
    <phoneticPr fontId="2" type="noConversion"/>
  </si>
  <si>
    <t>味噌湯</t>
    <phoneticPr fontId="2" type="noConversion"/>
  </si>
  <si>
    <t>豆腐.味噌.芹Q</t>
    <phoneticPr fontId="2" type="noConversion"/>
  </si>
  <si>
    <t>紫菜針菇湯</t>
    <phoneticPr fontId="2" type="noConversion"/>
  </si>
  <si>
    <t>紫菜.金針菇Q</t>
    <phoneticPr fontId="2" type="noConversion"/>
  </si>
  <si>
    <t>高麗菜Q.香菇Q</t>
  </si>
  <si>
    <t>芹香白玉湯</t>
    <phoneticPr fontId="2" type="noConversion"/>
  </si>
  <si>
    <t>白蘿蔔Q.芹菜Q</t>
    <phoneticPr fontId="2" type="noConversion"/>
  </si>
  <si>
    <t>筍.豆腐.木耳Q.紅蘿蔔Q</t>
    <phoneticPr fontId="2" type="noConversion"/>
  </si>
  <si>
    <t>芹香素肚</t>
  </si>
  <si>
    <t>豆豉炒椒</t>
  </si>
  <si>
    <t>炒:青椒Q.豆豉</t>
  </si>
  <si>
    <t>嫩炒萵苣</t>
  </si>
  <si>
    <t>炒:酸菜</t>
  </si>
  <si>
    <t>雙色山藥</t>
  </si>
  <si>
    <t>炒:青江菜T.豆皮</t>
  </si>
  <si>
    <t>薑絲麵腸</t>
    <phoneticPr fontId="2" type="noConversion"/>
  </si>
  <si>
    <t>煨冬瓜</t>
  </si>
  <si>
    <t>炒:冬瓜Q.乾香菇</t>
  </si>
  <si>
    <t>大瓜封</t>
  </si>
  <si>
    <t>牛蒡丸子</t>
  </si>
  <si>
    <t>炸:牛蒡Q.紅蘿蔔Q</t>
  </si>
  <si>
    <t>煮:毛豆Q.小油泡</t>
  </si>
  <si>
    <t>佃煮南瓜</t>
  </si>
  <si>
    <t>烘烤腰果</t>
  </si>
  <si>
    <t>烤:腰果</t>
  </si>
  <si>
    <t>滷:筍干</t>
  </si>
  <si>
    <t>香滷素肚</t>
    <phoneticPr fontId="2" type="noConversion"/>
  </si>
  <si>
    <t>滷:素肚</t>
  </si>
  <si>
    <t>炒:木耳Q</t>
  </si>
  <si>
    <t>蜜汁芋頭</t>
  </si>
  <si>
    <t>蒸:芋頭Q</t>
  </si>
  <si>
    <t>三喜烤麩</t>
    <phoneticPr fontId="2" type="noConversion"/>
  </si>
  <si>
    <t>薑絲海芽</t>
    <phoneticPr fontId="2" type="noConversion"/>
  </si>
  <si>
    <t>拌:海帶芽</t>
  </si>
  <si>
    <t>烤櫛瓜</t>
  </si>
  <si>
    <t>烤:櫛瓜Q</t>
  </si>
  <si>
    <t>塔香茄子</t>
  </si>
  <si>
    <t>燒:茄子Q.九層塔</t>
  </si>
  <si>
    <t>燒:杏鮑菇Q</t>
  </si>
  <si>
    <t>炒:菇.乾銀耳.白果</t>
  </si>
  <si>
    <t>炸:豆腐.紅蘿蔔Q.芹Q</t>
  </si>
  <si>
    <t>燒:白.紫山藥Q</t>
  </si>
  <si>
    <t>炒:素肚.芹Q</t>
  </si>
  <si>
    <t>炒:萵苣Q</t>
  </si>
  <si>
    <t>炒:麵腸.薑絲</t>
  </si>
  <si>
    <t>煮:南瓜Q.枸杞</t>
  </si>
  <si>
    <t>炒:萵苣Q.芝麻</t>
  </si>
  <si>
    <t>滷:小油泡.水煮花生</t>
  </si>
  <si>
    <t>燒:油豆腐.九層塔</t>
    <phoneticPr fontId="2" type="noConversion"/>
  </si>
  <si>
    <t>炸:地瓜Q</t>
  </si>
  <si>
    <t>彩椒西芹</t>
    <phoneticPr fontId="2" type="noConversion"/>
  </si>
  <si>
    <t>炒:西芹Q.彩椒Q</t>
    <phoneticPr fontId="2" type="noConversion"/>
  </si>
  <si>
    <t>燒:素甜不辣</t>
    <phoneticPr fontId="2" type="noConversion"/>
  </si>
  <si>
    <t>雪裡紅</t>
    <phoneticPr fontId="2" type="noConversion"/>
  </si>
  <si>
    <t>炒:雪裡紅</t>
    <phoneticPr fontId="2" type="noConversion"/>
  </si>
  <si>
    <t>炒:豆薯Q.菇</t>
    <phoneticPr fontId="2" type="noConversion"/>
  </si>
  <si>
    <t>西滷菜</t>
  </si>
  <si>
    <t>煮:大白菜Q.菇.豆皮.紅蘿蔔Q</t>
    <phoneticPr fontId="2" type="noConversion"/>
  </si>
  <si>
    <t>煮:杏鮑菇Q.南瓜Q</t>
    <phoneticPr fontId="2" type="noConversion"/>
  </si>
  <si>
    <t>涼拌蓮藕</t>
  </si>
  <si>
    <t>燙.拌:蓮藕Q.香菜</t>
  </si>
  <si>
    <t>炒:烤麩.紅蘿蔔Q.木耳Q</t>
    <phoneticPr fontId="2" type="noConversion"/>
  </si>
  <si>
    <t>蒸:大黃瓜Q.豆腐.三色豆Q</t>
    <phoneticPr fontId="2" type="noConversion"/>
  </si>
  <si>
    <t>燒:豆腐.菇</t>
    <phoneticPr fontId="2" type="noConversion"/>
  </si>
  <si>
    <t>冬粉.木耳Q.紅蘿蔔Q</t>
    <phoneticPr fontId="2" type="noConversion"/>
  </si>
  <si>
    <t>炒:筍.紅蘿蔔Q.木耳Q</t>
    <phoneticPr fontId="2" type="noConversion"/>
  </si>
  <si>
    <t>玉米打拋</t>
    <phoneticPr fontId="2" type="noConversion"/>
  </si>
  <si>
    <t>炒:玉米Q.菇Q.九層塔</t>
    <phoneticPr fontId="2" type="noConversion"/>
  </si>
  <si>
    <t>炒花椰菜</t>
    <phoneticPr fontId="2" type="noConversion"/>
  </si>
  <si>
    <t>銀耳白果</t>
    <phoneticPr fontId="2" type="noConversion"/>
  </si>
  <si>
    <t>炒:年糕.泡菜</t>
  </si>
  <si>
    <t>麻油
拌飯</t>
    <phoneticPr fontId="2" type="noConversion"/>
  </si>
  <si>
    <r>
      <rPr>
        <b/>
        <sz val="6"/>
        <color theme="7" tint="-0.249977111117893"/>
        <rFont val="華康仿宋體W4(P)"/>
        <family val="1"/>
        <charset val="136"/>
      </rPr>
      <t>＊立冬＊</t>
    </r>
    <r>
      <rPr>
        <b/>
        <sz val="12"/>
        <color theme="1"/>
        <rFont val="華康仿宋體W4(P)"/>
        <family val="1"/>
        <charset val="136"/>
      </rPr>
      <t xml:space="preserve">
白米飯</t>
    </r>
    <phoneticPr fontId="2" type="noConversion"/>
  </si>
  <si>
    <t>茄汁
義麵</t>
    <phoneticPr fontId="2" type="noConversion"/>
  </si>
  <si>
    <t>傳統
油飯</t>
    <phoneticPr fontId="2" type="noConversion"/>
  </si>
  <si>
    <t>咖哩
烏龍</t>
    <phoneticPr fontId="2" type="noConversion"/>
  </si>
  <si>
    <t>麻油杏菇</t>
    <phoneticPr fontId="2" type="noConversion"/>
  </si>
  <si>
    <t>黑椒脆薯</t>
    <phoneticPr fontId="2" type="noConversion"/>
  </si>
  <si>
    <t>素雞香干</t>
    <phoneticPr fontId="2" type="noConversion"/>
  </si>
  <si>
    <t>滷素雞</t>
    <phoneticPr fontId="2" type="noConversion"/>
  </si>
  <si>
    <t>炒:素雞.香菜</t>
    <phoneticPr fontId="2" type="noConversion"/>
  </si>
  <si>
    <t>燒杏菇</t>
    <phoneticPr fontId="2" type="noConversion"/>
  </si>
  <si>
    <t>金沙杏菇</t>
    <phoneticPr fontId="2" type="noConversion"/>
  </si>
  <si>
    <t>番茄豆腐</t>
    <phoneticPr fontId="2" type="noConversion"/>
  </si>
  <si>
    <t>甜炒玉米</t>
    <phoneticPr fontId="2" type="noConversion"/>
  </si>
  <si>
    <t>清香佛瓜</t>
    <phoneticPr fontId="2" type="noConversion"/>
  </si>
  <si>
    <t>糖醋甜條</t>
    <phoneticPr fontId="2" type="noConversion"/>
  </si>
  <si>
    <t>手工菜丸</t>
    <phoneticPr fontId="2" type="noConversion"/>
  </si>
  <si>
    <t>毛豆油泡</t>
    <phoneticPr fontId="2" type="noConversion"/>
  </si>
  <si>
    <t>花生油泡</t>
    <phoneticPr fontId="2" type="noConversion"/>
  </si>
  <si>
    <t>脆炒豆薯</t>
    <phoneticPr fontId="2" type="noConversion"/>
  </si>
  <si>
    <t>薑絲拌耳</t>
    <phoneticPr fontId="2" type="noConversion"/>
  </si>
  <si>
    <t>古早筍干</t>
    <phoneticPr fontId="2" type="noConversion"/>
  </si>
  <si>
    <t>韓式年糕</t>
    <phoneticPr fontId="2" type="noConversion"/>
  </si>
  <si>
    <t>傳統酸菜</t>
    <phoneticPr fontId="2" type="noConversion"/>
  </si>
  <si>
    <t>菇炒青花</t>
    <phoneticPr fontId="2" type="noConversion"/>
  </si>
  <si>
    <t>油揚青江</t>
    <phoneticPr fontId="2" type="noConversion"/>
  </si>
  <si>
    <t>沙茶粉絲</t>
    <phoneticPr fontId="2" type="noConversion"/>
  </si>
  <si>
    <t>豆皮白菜</t>
    <phoneticPr fontId="2" type="noConversion"/>
  </si>
  <si>
    <t>什錦結頭</t>
    <phoneticPr fontId="2" type="noConversion"/>
  </si>
  <si>
    <t>芝麻萵苣</t>
    <phoneticPr fontId="2" type="noConversion"/>
  </si>
  <si>
    <t>地瓜餅</t>
    <phoneticPr fontId="2" type="noConversion"/>
  </si>
  <si>
    <t>五香豆包</t>
    <phoneticPr fontId="2" type="noConversion"/>
  </si>
  <si>
    <t>燒:豆包</t>
    <phoneticPr fontId="2" type="noConversion"/>
  </si>
  <si>
    <t>當歸鴨</t>
    <phoneticPr fontId="2" type="noConversion"/>
  </si>
  <si>
    <t>鹹酥菇菇</t>
    <phoneticPr fontId="2" type="noConversion"/>
  </si>
  <si>
    <t>滷:當歸素鴨.枸杞</t>
    <phoneticPr fontId="2" type="noConversion"/>
  </si>
  <si>
    <t>煮:葫蘆捲.白蘿蔔Q.紅蘿蔔Q</t>
    <phoneticPr fontId="2" type="noConversion"/>
  </si>
  <si>
    <t>清炒大瓜</t>
    <phoneticPr fontId="2" type="noConversion"/>
  </si>
  <si>
    <t>滷:白蘿蔔Q.蘭花干.海帶結</t>
    <phoneticPr fontId="2" type="noConversion"/>
  </si>
  <si>
    <t>炒:大黃瓜Q.紅蘿蔔Q.木耳Q</t>
    <phoneticPr fontId="2" type="noConversion"/>
  </si>
  <si>
    <t>糯椒干片</t>
    <phoneticPr fontId="2" type="noConversion"/>
  </si>
  <si>
    <t>炒:糯米椒.豆干</t>
    <phoneticPr fontId="2" type="noConversion"/>
  </si>
  <si>
    <t>西芹豆皮</t>
    <phoneticPr fontId="2" type="noConversion"/>
  </si>
  <si>
    <t>炒:芹Q.油腐片</t>
    <phoneticPr fontId="2" type="noConversion"/>
  </si>
  <si>
    <t>滷:豆干.紅蘿蔔Q.菇</t>
    <phoneticPr fontId="2" type="noConversion"/>
  </si>
  <si>
    <t>蜜汁翅腿X2</t>
    <phoneticPr fontId="2" type="noConversion"/>
  </si>
  <si>
    <t>燒:翅腿S</t>
    <phoneticPr fontId="2" type="noConversion"/>
  </si>
  <si>
    <t>福豐國中</t>
    <phoneticPr fontId="2" type="noConversion"/>
  </si>
  <si>
    <t>美墨雞腿</t>
  </si>
  <si>
    <t>香雞塊X2</t>
    <phoneticPr fontId="2" type="noConversion"/>
  </si>
  <si>
    <t>玉米蛋花湯</t>
  </si>
  <si>
    <t>燒:雞腿S</t>
  </si>
  <si>
    <t>炒:白花椰Q.番茄Q</t>
  </si>
  <si>
    <t>玉米Q.紅蘿蔔Q.蛋Q</t>
  </si>
  <si>
    <t>豆奶</t>
    <phoneticPr fontId="2" type="noConversion"/>
  </si>
  <si>
    <t>☆ 回饋豆奶:11/28(五)</t>
    <phoneticPr fontId="2" type="noConversion"/>
  </si>
  <si>
    <t>蠔油凍豆腐</t>
    <phoneticPr fontId="2" type="noConversion"/>
  </si>
  <si>
    <t>和風毛豆</t>
  </si>
  <si>
    <t>番茄白花菜</t>
  </si>
  <si>
    <t>滷味</t>
  </si>
  <si>
    <t>玉米餅</t>
    <phoneticPr fontId="2" type="noConversion"/>
  </si>
  <si>
    <t>元氣玉米湯</t>
    <phoneticPr fontId="2" type="noConversion"/>
  </si>
  <si>
    <t>燒:凍豆腐</t>
    <phoneticPr fontId="2" type="noConversion"/>
  </si>
  <si>
    <t>滷:四分干.海帶結</t>
    <phoneticPr fontId="2" type="noConversion"/>
  </si>
  <si>
    <t>炸:玉米餅Q</t>
    <phoneticPr fontId="2" type="noConversion"/>
  </si>
  <si>
    <t>玉米Q.紅蘿蔔Q.菇</t>
    <phoneticPr fontId="2" type="noConversion"/>
  </si>
  <si>
    <t>燒:豆包.乾香菇.絞肉S</t>
    <phoneticPr fontId="2" type="noConversion"/>
  </si>
  <si>
    <t>豆干滷味</t>
    <phoneticPr fontId="2" type="noConversion"/>
  </si>
  <si>
    <t>滷:豆干.海帶結</t>
    <phoneticPr fontId="2" type="noConversion"/>
  </si>
  <si>
    <t>炸/淋醬:鯊魚丁Q.大白菜Q.菇</t>
    <phoneticPr fontId="2" type="noConversion"/>
  </si>
  <si>
    <r>
      <t>炸.炒:</t>
    </r>
    <r>
      <rPr>
        <sz val="6"/>
        <color rgb="FFFF0000"/>
        <rFont val="華康仿宋體W4(P)"/>
        <family val="1"/>
        <charset val="136"/>
      </rPr>
      <t>鬼頭刀魚丁Q</t>
    </r>
    <r>
      <rPr>
        <sz val="6"/>
        <color theme="1"/>
        <rFont val="華康仿宋體W4(P)"/>
        <family val="1"/>
        <charset val="136"/>
      </rPr>
      <t>.洋蔥Q.椒Q</t>
    </r>
    <phoneticPr fontId="2" type="noConversion"/>
  </si>
  <si>
    <t>肉骨茶香雞腿</t>
    <phoneticPr fontId="2" type="noConversion"/>
  </si>
  <si>
    <t>滷:雞腿S</t>
    <phoneticPr fontId="2" type="noConversion"/>
  </si>
  <si>
    <t>海苔飯</t>
  </si>
  <si>
    <t>海苔飯</t>
    <phoneticPr fontId="2" type="noConversion"/>
  </si>
  <si>
    <t>烤:雞塊S</t>
    <phoneticPr fontId="2" type="noConversion"/>
  </si>
  <si>
    <t>焗烤金沙雞</t>
    <phoneticPr fontId="2" type="noConversion"/>
  </si>
  <si>
    <t>煮:雞丁T.南瓜Q.奶粉.起司</t>
    <phoneticPr fontId="2" type="noConversion"/>
  </si>
  <si>
    <t>燒:洋芋Q.番茄Q.絞肉S.毛豆Q</t>
  </si>
  <si>
    <t>香雞翅</t>
    <phoneticPr fontId="2" type="noConversion"/>
  </si>
  <si>
    <t>炸:雞翅S</t>
    <phoneticPr fontId="2" type="noConversion"/>
  </si>
  <si>
    <t>蒲燒鯛</t>
    <phoneticPr fontId="2" type="noConversion"/>
  </si>
  <si>
    <t>蒸:蒲燒鯛Q.洋蔥Q.芝麻</t>
    <phoneticPr fontId="2" type="noConversion"/>
  </si>
  <si>
    <t>古早味蒸蛋</t>
    <phoneticPr fontId="2" type="noConversion"/>
  </si>
  <si>
    <t>蒸:蛋Q.青蔥</t>
    <phoneticPr fontId="2" type="noConversion"/>
  </si>
  <si>
    <t>炸.炒:鬼頭刀魚丁Q.洋蔥Q.椒Q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</si>
</sst>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44">
    <font>
      <sz val="12"/>
      <color theme="1"/>
      <name val="新細明體"/>
      <family val="2"/>
      <charset val="136"/>
      <scheme val="minor"/>
    </font>
    <font>
      <sz val="12"/>
      <color theme="1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18"/>
      <name val="華康流隸體"/>
      <family val="4"/>
      <charset val="136"/>
    </font>
    <font>
      <sz val="32"/>
      <color rgb="FF0070C0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12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sz val="8"/>
      <color theme="1"/>
      <name val="華康仿宋體W4(P)"/>
      <family val="1"/>
      <charset val="136"/>
    </font>
    <font>
      <sz val="6"/>
      <color theme="1"/>
      <name val="華康仿宋體W4(P)"/>
      <family val="1"/>
      <charset val="136"/>
    </font>
    <font>
      <b/>
      <sz val="14"/>
      <color theme="1"/>
      <name val="華康仿宋體W4(P)"/>
      <family val="1"/>
      <charset val="136"/>
    </font>
    <font>
      <b/>
      <sz val="13"/>
      <color rgb="FFFF0000"/>
      <name val="華康仿宋體W4(P)"/>
      <family val="1"/>
      <charset val="136"/>
    </font>
    <font>
      <b/>
      <sz val="10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6"/>
      <color theme="1"/>
      <name val="微軟正黑體"/>
      <family val="2"/>
      <charset val="136"/>
    </font>
    <font>
      <b/>
      <sz val="13"/>
      <color theme="1"/>
      <name val="華康仿宋體W4(P)"/>
      <family val="1"/>
      <charset val="136"/>
    </font>
    <font>
      <b/>
      <sz val="10"/>
      <color theme="7" tint="-0.249977111117893"/>
      <name val="華康仿宋體W4(P)"/>
      <family val="1"/>
      <charset val="136"/>
    </font>
    <font>
      <b/>
      <sz val="14"/>
      <name val="華康仿宋體W4(P)"/>
      <family val="1"/>
      <charset val="136"/>
    </font>
    <font>
      <sz val="6"/>
      <name val="華康仿宋體W4(P)"/>
      <family val="1"/>
      <charset val="136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sz val="8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b/>
      <sz val="10"/>
      <color rgb="FF00B050"/>
      <name val="微軟正黑體"/>
      <family val="2"/>
      <charset val="136"/>
    </font>
    <font>
      <sz val="13"/>
      <color indexed="81"/>
      <name val="Tahoma"/>
      <family val="2"/>
    </font>
    <font>
      <b/>
      <sz val="13"/>
      <color indexed="81"/>
      <name val="Tahoma"/>
      <family val="2"/>
    </font>
    <font>
      <b/>
      <sz val="13"/>
      <color indexed="81"/>
      <name val="細明體"/>
      <family val="3"/>
      <charset val="136"/>
    </font>
    <font>
      <sz val="13"/>
      <color indexed="81"/>
      <name val="細明體"/>
      <family val="3"/>
      <charset val="136"/>
    </font>
    <font>
      <b/>
      <sz val="6"/>
      <color theme="7" tint="-0.249977111117893"/>
      <name val="華康仿宋體W4(P)"/>
      <family val="1"/>
      <charset val="136"/>
    </font>
    <font>
      <sz val="28"/>
      <name val="華康流隸體"/>
      <family val="4"/>
      <charset val="136"/>
    </font>
    <font>
      <sz val="32"/>
      <name val="華康流隸體"/>
      <family val="4"/>
      <charset val="136"/>
    </font>
    <font>
      <sz val="6"/>
      <color rgb="FFFF0000"/>
      <name val="華康仿宋體W4(P)"/>
      <family val="1"/>
      <charset val="136"/>
    </font>
    <font>
      <b/>
      <sz val="14"/>
      <color rgb="FFFF0000"/>
      <name val="華康仿宋體W4(P)"/>
      <family val="1"/>
      <charset val="136"/>
    </font>
    <font>
      <sz val="10"/>
      <color theme="1"/>
      <name val="微軟正黑體"/>
      <family val="2"/>
      <charset val="136"/>
    </font>
    <font>
      <b/>
      <sz val="13"/>
      <name val="華康仿宋體W4(P)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3" fillId="0" borderId="0"/>
  </cellStyleXfs>
  <cellXfs count="18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8" fillId="0" borderId="1" xfId="0" applyFont="1" applyBorder="1" applyAlignment="1">
      <alignment vertical="top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4" fillId="0" borderId="5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shrinkToFit="1"/>
    </xf>
    <xf numFmtId="0" fontId="14" fillId="0" borderId="16" xfId="0" applyFont="1" applyBorder="1" applyAlignment="1">
      <alignment horizontal="center" vertical="center" shrinkToFit="1"/>
    </xf>
    <xf numFmtId="0" fontId="14" fillId="3" borderId="16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 shrinkToFit="1"/>
    </xf>
    <xf numFmtId="0" fontId="13" fillId="0" borderId="9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wrapText="1"/>
    </xf>
    <xf numFmtId="0" fontId="24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27" fillId="0" borderId="0" xfId="1" applyFont="1" applyAlignment="1">
      <alignment vertical="center"/>
    </xf>
    <xf numFmtId="0" fontId="27" fillId="0" borderId="0" xfId="1" applyFont="1" applyAlignment="1">
      <alignment vertical="center" wrapText="1"/>
    </xf>
    <xf numFmtId="0" fontId="28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0" fontId="30" fillId="0" borderId="0" xfId="0" applyFont="1" applyAlignment="1" applyProtection="1">
      <alignment vertical="top"/>
      <protection locked="0"/>
    </xf>
    <xf numFmtId="0" fontId="27" fillId="0" borderId="0" xfId="1" applyFont="1" applyAlignment="1">
      <alignment horizontal="right" vertical="center"/>
    </xf>
    <xf numFmtId="0" fontId="1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textRotation="255"/>
    </xf>
    <xf numFmtId="0" fontId="9" fillId="0" borderId="32" xfId="0" applyFont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0" fontId="41" fillId="0" borderId="16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shrinkToFit="1"/>
    </xf>
    <xf numFmtId="0" fontId="22" fillId="2" borderId="9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40" fillId="0" borderId="19" xfId="0" applyFont="1" applyBorder="1" applyAlignment="1">
      <alignment horizontal="center" vertical="center" wrapText="1"/>
    </xf>
    <xf numFmtId="0" fontId="41" fillId="2" borderId="5" xfId="0" applyFont="1" applyFill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shrinkToFit="1"/>
    </xf>
    <xf numFmtId="0" fontId="22" fillId="0" borderId="9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 shrinkToFit="1"/>
    </xf>
    <xf numFmtId="0" fontId="22" fillId="0" borderId="9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wrapText="1"/>
    </xf>
    <xf numFmtId="0" fontId="21" fillId="0" borderId="34" xfId="0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 wrapText="1"/>
    </xf>
    <xf numFmtId="0" fontId="22" fillId="0" borderId="19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textRotation="255" wrapText="1"/>
    </xf>
    <xf numFmtId="0" fontId="16" fillId="2" borderId="9" xfId="0" applyFont="1" applyFill="1" applyBorder="1" applyAlignment="1">
      <alignment horizontal="center" vertical="center" textRotation="255" wrapText="1"/>
    </xf>
    <xf numFmtId="0" fontId="17" fillId="2" borderId="5" xfId="0" applyFont="1" applyFill="1" applyBorder="1" applyAlignment="1">
      <alignment horizontal="center" vertical="center" textRotation="255" wrapText="1" shrinkToFit="1"/>
    </xf>
    <xf numFmtId="0" fontId="17" fillId="2" borderId="9" xfId="0" applyFont="1" applyFill="1" applyBorder="1" applyAlignment="1">
      <alignment horizontal="center" vertical="center" textRotation="255" wrapText="1" shrinkToFit="1"/>
    </xf>
    <xf numFmtId="177" fontId="17" fillId="2" borderId="6" xfId="0" applyNumberFormat="1" applyFont="1" applyFill="1" applyBorder="1" applyAlignment="1">
      <alignment horizontal="center" vertical="center" textRotation="255" wrapText="1" shrinkToFit="1"/>
    </xf>
    <xf numFmtId="177" fontId="17" fillId="2" borderId="10" xfId="0" applyNumberFormat="1" applyFont="1" applyFill="1" applyBorder="1" applyAlignment="1">
      <alignment horizontal="center" vertical="center" textRotation="255" wrapText="1" shrinkToFit="1"/>
    </xf>
    <xf numFmtId="0" fontId="42" fillId="0" borderId="7" xfId="0" applyFont="1" applyBorder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176" fontId="12" fillId="0" borderId="11" xfId="0" applyNumberFormat="1" applyFont="1" applyBorder="1" applyAlignment="1">
      <alignment horizontal="center" vertical="center" shrinkToFit="1"/>
    </xf>
    <xf numFmtId="176" fontId="12" fillId="0" borderId="12" xfId="0" applyNumberFormat="1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textRotation="255" wrapText="1"/>
    </xf>
    <xf numFmtId="0" fontId="16" fillId="0" borderId="13" xfId="0" applyFont="1" applyBorder="1" applyAlignment="1">
      <alignment horizontal="center" vertical="center" textRotation="255" wrapText="1"/>
    </xf>
    <xf numFmtId="0" fontId="17" fillId="0" borderId="5" xfId="0" applyFont="1" applyBorder="1" applyAlignment="1">
      <alignment horizontal="center" vertical="center" textRotation="255" wrapText="1" shrinkToFit="1"/>
    </xf>
    <xf numFmtId="0" fontId="17" fillId="0" borderId="13" xfId="0" applyFont="1" applyBorder="1" applyAlignment="1">
      <alignment horizontal="center" vertical="center" textRotation="255" wrapText="1" shrinkToFit="1"/>
    </xf>
    <xf numFmtId="177" fontId="17" fillId="0" borderId="6" xfId="0" applyNumberFormat="1" applyFont="1" applyBorder="1" applyAlignment="1">
      <alignment horizontal="center" vertical="center" textRotation="255" wrapText="1" shrinkToFit="1"/>
    </xf>
    <xf numFmtId="177" fontId="17" fillId="0" borderId="14" xfId="0" applyNumberFormat="1" applyFont="1" applyBorder="1" applyAlignment="1">
      <alignment horizontal="center" vertical="center" textRotation="255" wrapText="1" shrinkToFit="1"/>
    </xf>
    <xf numFmtId="176" fontId="12" fillId="2" borderId="11" xfId="0" applyNumberFormat="1" applyFont="1" applyFill="1" applyBorder="1" applyAlignment="1">
      <alignment horizontal="center" vertical="center" shrinkToFit="1"/>
    </xf>
    <xf numFmtId="176" fontId="12" fillId="2" borderId="8" xfId="0" applyNumberFormat="1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177" fontId="17" fillId="0" borderId="17" xfId="0" applyNumberFormat="1" applyFont="1" applyBorder="1" applyAlignment="1">
      <alignment horizontal="center" vertical="center" textRotation="255" wrapText="1" shrinkToFit="1"/>
    </xf>
    <xf numFmtId="177" fontId="17" fillId="0" borderId="20" xfId="0" applyNumberFormat="1" applyFont="1" applyBorder="1" applyAlignment="1">
      <alignment horizontal="center" vertical="center" textRotation="255" wrapText="1" shrinkToFit="1"/>
    </xf>
    <xf numFmtId="0" fontId="31" fillId="0" borderId="0" xfId="1" applyFont="1" applyAlignment="1">
      <alignment horizontal="right" vertical="center" wrapText="1"/>
    </xf>
    <xf numFmtId="0" fontId="31" fillId="0" borderId="0" xfId="1" applyFont="1" applyAlignment="1">
      <alignment horizontal="center" vertical="center" wrapText="1"/>
    </xf>
    <xf numFmtId="177" fontId="17" fillId="0" borderId="14" xfId="0" applyNumberFormat="1" applyFont="1" applyBorder="1" applyAlignment="1">
      <alignment horizontal="center" vertical="center" textRotation="255" shrinkToFit="1"/>
    </xf>
    <xf numFmtId="0" fontId="19" fillId="0" borderId="0" xfId="0" applyFont="1" applyAlignment="1">
      <alignment horizontal="center" vertical="center" wrapText="1"/>
    </xf>
    <xf numFmtId="176" fontId="12" fillId="0" borderId="18" xfId="0" applyNumberFormat="1" applyFont="1" applyBorder="1" applyAlignment="1">
      <alignment horizontal="center" vertical="center" shrinkToFit="1"/>
    </xf>
    <xf numFmtId="0" fontId="13" fillId="4" borderId="16" xfId="0" applyFont="1" applyFill="1" applyBorder="1" applyAlignment="1">
      <alignment horizontal="center" vertical="center" wrapText="1"/>
    </xf>
    <xf numFmtId="0" fontId="13" fillId="4" borderId="19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textRotation="255" wrapText="1"/>
    </xf>
    <xf numFmtId="0" fontId="16" fillId="0" borderId="19" xfId="0" applyFont="1" applyBorder="1" applyAlignment="1">
      <alignment horizontal="center" vertical="center" textRotation="255" wrapText="1"/>
    </xf>
    <xf numFmtId="0" fontId="17" fillId="0" borderId="16" xfId="0" applyFont="1" applyBorder="1" applyAlignment="1">
      <alignment horizontal="center" vertical="center" textRotation="255" wrapText="1" shrinkToFit="1"/>
    </xf>
    <xf numFmtId="0" fontId="17" fillId="0" borderId="19" xfId="0" applyFont="1" applyBorder="1" applyAlignment="1">
      <alignment horizontal="center" vertical="center" textRotation="255" wrapText="1" shrinkToFit="1"/>
    </xf>
    <xf numFmtId="0" fontId="17" fillId="0" borderId="13" xfId="0" applyFont="1" applyBorder="1" applyAlignment="1">
      <alignment horizontal="center" vertical="center" textRotation="255" shrinkToFit="1"/>
    </xf>
    <xf numFmtId="0" fontId="13" fillId="0" borderId="16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left" vertical="center" wrapText="1"/>
    </xf>
    <xf numFmtId="0" fontId="16" fillId="0" borderId="13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176" fontId="12" fillId="0" borderId="15" xfId="0" applyNumberFormat="1" applyFont="1" applyBorder="1" applyAlignment="1">
      <alignment horizontal="center" vertical="center" shrinkToFit="1"/>
    </xf>
    <xf numFmtId="176" fontId="12" fillId="0" borderId="8" xfId="0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textRotation="255" wrapText="1"/>
    </xf>
    <xf numFmtId="0" fontId="17" fillId="0" borderId="9" xfId="0" applyFont="1" applyBorder="1" applyAlignment="1">
      <alignment horizontal="center" vertical="center" textRotation="255" wrapText="1" shrinkToFit="1"/>
    </xf>
    <xf numFmtId="177" fontId="17" fillId="0" borderId="10" xfId="0" applyNumberFormat="1" applyFont="1" applyBorder="1" applyAlignment="1">
      <alignment horizontal="center" vertical="center" textRotation="255" wrapText="1" shrinkToFit="1"/>
    </xf>
    <xf numFmtId="0" fontId="39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32" fillId="0" borderId="0" xfId="1" applyFont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43" fillId="0" borderId="16" xfId="0" applyFont="1" applyFill="1" applyBorder="1" applyAlignment="1">
      <alignment horizontal="center" vertical="center" wrapText="1"/>
    </xf>
    <xf numFmtId="0" fontId="43" fillId="0" borderId="19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  <xf numFmtId="0" fontId="43" fillId="0" borderId="13" xfId="0" applyFont="1" applyFill="1" applyBorder="1" applyAlignment="1">
      <alignment horizontal="center" vertical="center" wrapText="1"/>
    </xf>
    <xf numFmtId="0" fontId="26" fillId="0" borderId="3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43" fillId="0" borderId="5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43" fillId="0" borderId="9" xfId="0" applyFont="1" applyFill="1" applyBorder="1" applyAlignment="1">
      <alignment horizontal="center" vertical="center" wrapText="1"/>
    </xf>
    <xf numFmtId="0" fontId="43" fillId="0" borderId="16" xfId="0" applyFont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textRotation="255" wrapText="1"/>
    </xf>
    <xf numFmtId="0" fontId="24" fillId="0" borderId="13" xfId="0" applyFont="1" applyBorder="1" applyAlignment="1">
      <alignment horizontal="center" vertical="center" textRotation="255" wrapText="1"/>
    </xf>
    <xf numFmtId="0" fontId="43" fillId="0" borderId="5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textRotation="255" wrapText="1"/>
    </xf>
    <xf numFmtId="0" fontId="24" fillId="0" borderId="16" xfId="0" applyFont="1" applyFill="1" applyBorder="1" applyAlignment="1">
      <alignment horizontal="center" vertical="center" textRotation="255" wrapText="1"/>
    </xf>
    <xf numFmtId="0" fontId="24" fillId="0" borderId="19" xfId="0" applyFont="1" applyFill="1" applyBorder="1" applyAlignment="1">
      <alignment horizontal="center" vertical="center" textRotation="255" wrapText="1"/>
    </xf>
    <xf numFmtId="0" fontId="24" fillId="0" borderId="5" xfId="0" applyFont="1" applyFill="1" applyBorder="1" applyAlignment="1">
      <alignment horizontal="center" vertical="center" textRotation="255" wrapText="1"/>
    </xf>
    <xf numFmtId="0" fontId="24" fillId="0" borderId="13" xfId="0" applyFont="1" applyFill="1" applyBorder="1" applyAlignment="1">
      <alignment horizontal="center" vertical="center" textRotation="255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center" vertical="center" textRotation="255" wrapText="1"/>
    </xf>
  </cellXfs>
  <cellStyles count="2">
    <cellStyle name="一般" xfId="0" builtinId="0"/>
    <cellStyle name="一般 5" xfId="1" xr:uid="{0F7CE9CB-2BFF-4E3B-9B64-C1CA418F8E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1257300</xdr:colOff>
      <xdr:row>1</xdr:row>
      <xdr:rowOff>24118</xdr:rowOff>
    </xdr:from>
    <xdr:to>
      <xdr:col>8</xdr:col>
      <xdr:colOff>66675</xdr:colOff>
      <xdr:row>2</xdr:row>
      <xdr:rowOff>111499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F63C742-9E21-4FD9-8B2B-55E24AC9FF44}"/>
            </a:ext>
          </a:extLst>
        </xdr:cNvPr>
        <xdr:cNvSpPr txBox="1"/>
      </xdr:nvSpPr>
      <xdr:spPr>
        <a:xfrm>
          <a:off x="2686050" y="128893"/>
          <a:ext cx="3057525" cy="4112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167528</xdr:colOff>
      <xdr:row>1</xdr:row>
      <xdr:rowOff>13447</xdr:rowOff>
    </xdr:from>
    <xdr:to>
      <xdr:col>5</xdr:col>
      <xdr:colOff>5099</xdr:colOff>
      <xdr:row>3</xdr:row>
      <xdr:rowOff>181976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8E303014-D174-4406-B4E7-5AFD895D36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60587" y="114300"/>
          <a:ext cx="2094474" cy="684000"/>
        </a:xfrm>
        <a:prstGeom prst="rect">
          <a:avLst/>
        </a:prstGeom>
      </xdr:spPr>
    </xdr:pic>
    <xdr:clientData/>
  </xdr:twoCellAnchor>
  <xdr:twoCellAnchor>
    <xdr:from>
      <xdr:col>4</xdr:col>
      <xdr:colOff>1276350</xdr:colOff>
      <xdr:row>2</xdr:row>
      <xdr:rowOff>32609</xdr:rowOff>
    </xdr:from>
    <xdr:to>
      <xdr:col>8</xdr:col>
      <xdr:colOff>38101</xdr:colOff>
      <xdr:row>3</xdr:row>
      <xdr:rowOff>156848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82F9F92-4627-4DAB-BC86-A1CF2270FE1E}"/>
            </a:ext>
          </a:extLst>
        </xdr:cNvPr>
        <xdr:cNvSpPr txBox="1"/>
      </xdr:nvSpPr>
      <xdr:spPr>
        <a:xfrm>
          <a:off x="2712427" y="457571"/>
          <a:ext cx="3011366" cy="314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600">
              <a:latin typeface="華康布丁體" pitchFamily="81" charset="-120"/>
              <a:ea typeface="華康布丁體" pitchFamily="81" charset="-120"/>
            </a:rPr>
            <a:t>供餐：九年級</a:t>
          </a:r>
          <a:endParaRPr lang="en-US" altLang="zh-TW" sz="1600">
            <a:latin typeface="華康布丁體" pitchFamily="81" charset="-120"/>
            <a:ea typeface="華康布丁體" pitchFamily="81" charset="-120"/>
          </a:endParaRPr>
        </a:p>
      </xdr:txBody>
    </xdr:sp>
    <xdr:clientData/>
  </xdr:twoCellAnchor>
  <xdr:twoCellAnchor editAs="oneCell">
    <xdr:from>
      <xdr:col>1</xdr:col>
      <xdr:colOff>103655</xdr:colOff>
      <xdr:row>1</xdr:row>
      <xdr:rowOff>49866</xdr:rowOff>
    </xdr:from>
    <xdr:to>
      <xdr:col>3</xdr:col>
      <xdr:colOff>310588</xdr:colOff>
      <xdr:row>3</xdr:row>
      <xdr:rowOff>146395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9FA7A24B-65A0-457D-95A7-CDB37409A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508" y="150719"/>
          <a:ext cx="599139" cy="61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347869</xdr:colOff>
      <xdr:row>1</xdr:row>
      <xdr:rowOff>119368</xdr:rowOff>
    </xdr:from>
    <xdr:to>
      <xdr:col>10</xdr:col>
      <xdr:colOff>66261</xdr:colOff>
      <xdr:row>3</xdr:row>
      <xdr:rowOff>16249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0ADC71E-BCD0-4B18-83D6-09824C4F9427}"/>
            </a:ext>
          </a:extLst>
        </xdr:cNvPr>
        <xdr:cNvSpPr txBox="1"/>
      </xdr:nvSpPr>
      <xdr:spPr>
        <a:xfrm>
          <a:off x="2452894" y="224143"/>
          <a:ext cx="3985592" cy="4683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6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6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600">
              <a:latin typeface="華康布丁體" pitchFamily="81" charset="-120"/>
              <a:ea typeface="華康布丁體" pitchFamily="81" charset="-120"/>
            </a:rPr>
            <a:t>11</a:t>
          </a:r>
          <a:r>
            <a:rPr lang="zh-TW" altLang="en-US" sz="2600">
              <a:latin typeface="華康布丁體" pitchFamily="81" charset="-120"/>
              <a:ea typeface="華康布丁體" pitchFamily="81" charset="-120"/>
            </a:rPr>
            <a:t>月午餐</a:t>
          </a:r>
          <a:r>
            <a:rPr lang="zh-TW" altLang="en-US" sz="2600">
              <a:solidFill>
                <a:srgbClr val="92D050"/>
              </a:solidFill>
              <a:latin typeface="華康布丁體" pitchFamily="81" charset="-120"/>
              <a:ea typeface="華康布丁體" pitchFamily="81" charset="-120"/>
            </a:rPr>
            <a:t>素食</a:t>
          </a:r>
          <a:r>
            <a:rPr lang="zh-TW" altLang="en-US" sz="2600">
              <a:latin typeface="華康布丁體" pitchFamily="81" charset="-120"/>
              <a:ea typeface="華康布丁體" pitchFamily="81" charset="-120"/>
            </a:rPr>
            <a:t>菜單</a:t>
          </a:r>
        </a:p>
      </xdr:txBody>
    </xdr:sp>
    <xdr:clientData/>
  </xdr:twoCellAnchor>
  <xdr:twoCellAnchor editAs="oneCell">
    <xdr:from>
      <xdr:col>3</xdr:col>
      <xdr:colOff>109547</xdr:colOff>
      <xdr:row>1</xdr:row>
      <xdr:rowOff>36419</xdr:rowOff>
    </xdr:from>
    <xdr:to>
      <xdr:col>5</xdr:col>
      <xdr:colOff>634940</xdr:colOff>
      <xdr:row>3</xdr:row>
      <xdr:rowOff>168088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1EDA494B-7841-4F88-8FFC-8DD1FC0725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595322" y="141194"/>
          <a:ext cx="2144643" cy="703169"/>
        </a:xfrm>
        <a:prstGeom prst="rect">
          <a:avLst/>
        </a:prstGeom>
      </xdr:spPr>
    </xdr:pic>
    <xdr:clientData/>
  </xdr:twoCellAnchor>
  <xdr:twoCellAnchor editAs="oneCell">
    <xdr:from>
      <xdr:col>1</xdr:col>
      <xdr:colOff>45673</xdr:colOff>
      <xdr:row>1</xdr:row>
      <xdr:rowOff>56029</xdr:rowOff>
    </xdr:from>
    <xdr:to>
      <xdr:col>3</xdr:col>
      <xdr:colOff>290847</xdr:colOff>
      <xdr:row>3</xdr:row>
      <xdr:rowOff>134470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204B24B9-C697-479E-9414-E406764AE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23" y="160804"/>
          <a:ext cx="635699" cy="6499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1257300</xdr:colOff>
      <xdr:row>1</xdr:row>
      <xdr:rowOff>24118</xdr:rowOff>
    </xdr:from>
    <xdr:to>
      <xdr:col>8</xdr:col>
      <xdr:colOff>66675</xdr:colOff>
      <xdr:row>2</xdr:row>
      <xdr:rowOff>111499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9B9B4F7A-9EB7-4B43-A63F-728C41B8C855}"/>
            </a:ext>
          </a:extLst>
        </xdr:cNvPr>
        <xdr:cNvSpPr txBox="1"/>
      </xdr:nvSpPr>
      <xdr:spPr>
        <a:xfrm>
          <a:off x="2686050" y="128893"/>
          <a:ext cx="3057525" cy="4112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167528</xdr:colOff>
      <xdr:row>1</xdr:row>
      <xdr:rowOff>13447</xdr:rowOff>
    </xdr:from>
    <xdr:to>
      <xdr:col>5</xdr:col>
      <xdr:colOff>5099</xdr:colOff>
      <xdr:row>3</xdr:row>
      <xdr:rowOff>181976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79F21B24-8085-4D06-8320-3EAEE9EFAA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53303" y="118222"/>
          <a:ext cx="2104521" cy="682879"/>
        </a:xfrm>
        <a:prstGeom prst="rect">
          <a:avLst/>
        </a:prstGeom>
      </xdr:spPr>
    </xdr:pic>
    <xdr:clientData/>
  </xdr:twoCellAnchor>
  <xdr:twoCellAnchor>
    <xdr:from>
      <xdr:col>4</xdr:col>
      <xdr:colOff>1276350</xdr:colOff>
      <xdr:row>2</xdr:row>
      <xdr:rowOff>32609</xdr:rowOff>
    </xdr:from>
    <xdr:to>
      <xdr:col>8</xdr:col>
      <xdr:colOff>38101</xdr:colOff>
      <xdr:row>3</xdr:row>
      <xdr:rowOff>156848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AF2BFFED-2064-4396-838F-351D3903CA3B}"/>
            </a:ext>
          </a:extLst>
        </xdr:cNvPr>
        <xdr:cNvSpPr txBox="1"/>
      </xdr:nvSpPr>
      <xdr:spPr>
        <a:xfrm>
          <a:off x="2705100" y="461234"/>
          <a:ext cx="3009901" cy="314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600">
              <a:latin typeface="華康布丁體" pitchFamily="81" charset="-120"/>
              <a:ea typeface="華康布丁體" pitchFamily="81" charset="-120"/>
            </a:rPr>
            <a:t>供餐：九年級</a:t>
          </a:r>
          <a:endParaRPr lang="en-US" altLang="zh-TW" sz="1600">
            <a:latin typeface="華康布丁體" pitchFamily="81" charset="-120"/>
            <a:ea typeface="華康布丁體" pitchFamily="81" charset="-120"/>
          </a:endParaRPr>
        </a:p>
      </xdr:txBody>
    </xdr:sp>
    <xdr:clientData/>
  </xdr:twoCellAnchor>
  <xdr:twoCellAnchor editAs="oneCell">
    <xdr:from>
      <xdr:col>1</xdr:col>
      <xdr:colOff>103655</xdr:colOff>
      <xdr:row>1</xdr:row>
      <xdr:rowOff>49866</xdr:rowOff>
    </xdr:from>
    <xdr:to>
      <xdr:col>3</xdr:col>
      <xdr:colOff>310588</xdr:colOff>
      <xdr:row>3</xdr:row>
      <xdr:rowOff>146395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AB5CB656-E506-4790-9020-2516039C8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905" y="154641"/>
          <a:ext cx="597458" cy="6108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347869</xdr:colOff>
      <xdr:row>1</xdr:row>
      <xdr:rowOff>119368</xdr:rowOff>
    </xdr:from>
    <xdr:to>
      <xdr:col>10</xdr:col>
      <xdr:colOff>66261</xdr:colOff>
      <xdr:row>3</xdr:row>
      <xdr:rowOff>16249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546568DF-9266-4786-A02D-D657AB7FAFB7}"/>
            </a:ext>
          </a:extLst>
        </xdr:cNvPr>
        <xdr:cNvSpPr txBox="1"/>
      </xdr:nvSpPr>
      <xdr:spPr>
        <a:xfrm>
          <a:off x="2452894" y="224143"/>
          <a:ext cx="3985592" cy="4683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6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6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600">
              <a:latin typeface="華康布丁體" pitchFamily="81" charset="-120"/>
              <a:ea typeface="華康布丁體" pitchFamily="81" charset="-120"/>
            </a:rPr>
            <a:t>11</a:t>
          </a:r>
          <a:r>
            <a:rPr lang="zh-TW" altLang="en-US" sz="2600">
              <a:latin typeface="華康布丁體" pitchFamily="81" charset="-120"/>
              <a:ea typeface="華康布丁體" pitchFamily="81" charset="-120"/>
            </a:rPr>
            <a:t>月午餐</a:t>
          </a:r>
          <a:r>
            <a:rPr lang="zh-TW" altLang="en-US" sz="2600">
              <a:solidFill>
                <a:srgbClr val="92D050"/>
              </a:solidFill>
              <a:latin typeface="華康布丁體" pitchFamily="81" charset="-120"/>
              <a:ea typeface="華康布丁體" pitchFamily="81" charset="-120"/>
            </a:rPr>
            <a:t>素食</a:t>
          </a:r>
          <a:r>
            <a:rPr lang="zh-TW" altLang="en-US" sz="2600">
              <a:latin typeface="華康布丁體" pitchFamily="81" charset="-120"/>
              <a:ea typeface="華康布丁體" pitchFamily="81" charset="-120"/>
            </a:rPr>
            <a:t>菜單</a:t>
          </a:r>
        </a:p>
      </xdr:txBody>
    </xdr:sp>
    <xdr:clientData/>
  </xdr:twoCellAnchor>
  <xdr:twoCellAnchor editAs="oneCell">
    <xdr:from>
      <xdr:col>3</xdr:col>
      <xdr:colOff>109547</xdr:colOff>
      <xdr:row>1</xdr:row>
      <xdr:rowOff>36419</xdr:rowOff>
    </xdr:from>
    <xdr:to>
      <xdr:col>5</xdr:col>
      <xdr:colOff>634940</xdr:colOff>
      <xdr:row>3</xdr:row>
      <xdr:rowOff>168088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ADA6041F-E005-4459-852D-34DF1936EF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595322" y="141194"/>
          <a:ext cx="2144643" cy="703169"/>
        </a:xfrm>
        <a:prstGeom prst="rect">
          <a:avLst/>
        </a:prstGeom>
      </xdr:spPr>
    </xdr:pic>
    <xdr:clientData/>
  </xdr:twoCellAnchor>
  <xdr:twoCellAnchor editAs="oneCell">
    <xdr:from>
      <xdr:col>1</xdr:col>
      <xdr:colOff>45673</xdr:colOff>
      <xdr:row>1</xdr:row>
      <xdr:rowOff>56029</xdr:rowOff>
    </xdr:from>
    <xdr:to>
      <xdr:col>3</xdr:col>
      <xdr:colOff>290847</xdr:colOff>
      <xdr:row>3</xdr:row>
      <xdr:rowOff>134470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4EEE745E-FDF7-491C-8D26-C4F7E69B7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23" y="160804"/>
          <a:ext cx="635699" cy="649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05DE6-491A-4C97-8B0E-5607F23A7889}">
  <dimension ref="B1:R59"/>
  <sheetViews>
    <sheetView view="pageBreakPreview" topLeftCell="A29" zoomScale="115" zoomScaleNormal="100" zoomScaleSheetLayoutView="115" workbookViewId="0">
      <selection activeCell="F44" sqref="F44"/>
    </sheetView>
  </sheetViews>
  <sheetFormatPr defaultColWidth="9" defaultRowHeight="16.2"/>
  <cols>
    <col min="1" max="1" width="1.21875" style="4" customWidth="1"/>
    <col min="2" max="2" width="3.21875" style="1" customWidth="1"/>
    <col min="3" max="3" width="1.88671875" style="1" customWidth="1"/>
    <col min="4" max="4" width="12.33203125" style="1" customWidth="1"/>
    <col min="5" max="5" width="17.33203125" style="1" customWidth="1"/>
    <col min="6" max="7" width="16.33203125" style="1" customWidth="1"/>
    <col min="8" max="8" width="5.6640625" style="1" customWidth="1"/>
    <col min="9" max="9" width="15.88671875" style="1" customWidth="1"/>
    <col min="10" max="10" width="2.109375" style="1" customWidth="1"/>
    <col min="11" max="15" width="1.44140625" style="2" customWidth="1"/>
    <col min="16" max="16384" width="9" style="4"/>
  </cols>
  <sheetData>
    <row r="1" spans="2:17" ht="8.25" customHeight="1"/>
    <row r="2" spans="2:17" ht="26.1" customHeight="1">
      <c r="B2" s="5"/>
      <c r="C2" s="5"/>
      <c r="D2" s="5"/>
      <c r="E2" s="5"/>
      <c r="F2" s="5"/>
      <c r="G2" s="6"/>
      <c r="H2" s="7"/>
      <c r="I2" s="147" t="s">
        <v>381</v>
      </c>
      <c r="J2" s="147"/>
      <c r="K2" s="147"/>
      <c r="L2" s="147"/>
      <c r="M2" s="147"/>
      <c r="N2" s="147"/>
      <c r="O2" s="147"/>
    </row>
    <row r="3" spans="2:17" ht="15" customHeight="1">
      <c r="B3" s="5"/>
      <c r="C3" s="5"/>
      <c r="D3" s="5"/>
      <c r="E3" s="5"/>
      <c r="F3" s="5"/>
      <c r="G3" s="8"/>
      <c r="H3" s="9"/>
      <c r="I3" s="147"/>
      <c r="J3" s="147"/>
      <c r="K3" s="147"/>
      <c r="L3" s="147"/>
      <c r="M3" s="147"/>
      <c r="N3" s="147"/>
      <c r="O3" s="147"/>
    </row>
    <row r="4" spans="2:17" ht="15" customHeight="1" thickBot="1">
      <c r="B4" s="10"/>
      <c r="C4" s="10"/>
      <c r="D4" s="11"/>
      <c r="E4" s="11"/>
      <c r="F4" s="11"/>
      <c r="G4" s="11"/>
      <c r="H4" s="11"/>
      <c r="I4" s="148"/>
      <c r="J4" s="148"/>
      <c r="K4" s="148"/>
      <c r="L4" s="148"/>
      <c r="M4" s="148"/>
      <c r="N4" s="148"/>
      <c r="O4" s="148"/>
    </row>
    <row r="5" spans="2:17" s="3" customFormat="1" ht="24.9" customHeight="1" thickBot="1">
      <c r="B5" s="12" t="s">
        <v>0</v>
      </c>
      <c r="C5" s="13" t="s">
        <v>1</v>
      </c>
      <c r="D5" s="14" t="s">
        <v>2</v>
      </c>
      <c r="E5" s="14" t="s">
        <v>3</v>
      </c>
      <c r="F5" s="149" t="s">
        <v>4</v>
      </c>
      <c r="G5" s="149"/>
      <c r="H5" s="14" t="s">
        <v>5</v>
      </c>
      <c r="I5" s="14" t="s">
        <v>6</v>
      </c>
      <c r="J5" s="15" t="s">
        <v>7</v>
      </c>
      <c r="K5" s="16" t="s">
        <v>8</v>
      </c>
      <c r="L5" s="16" t="s">
        <v>9</v>
      </c>
      <c r="M5" s="16" t="s">
        <v>10</v>
      </c>
      <c r="N5" s="16" t="s">
        <v>11</v>
      </c>
      <c r="O5" s="17" t="s">
        <v>12</v>
      </c>
    </row>
    <row r="6" spans="2:17" s="3" customFormat="1" ht="17.100000000000001" customHeight="1" thickTop="1">
      <c r="B6" s="86">
        <v>45964</v>
      </c>
      <c r="C6" s="88" t="s">
        <v>15</v>
      </c>
      <c r="D6" s="131" t="s">
        <v>16</v>
      </c>
      <c r="E6" s="21" t="s">
        <v>17</v>
      </c>
      <c r="F6" s="21" t="s">
        <v>18</v>
      </c>
      <c r="G6" s="21" t="s">
        <v>19</v>
      </c>
      <c r="H6" s="136" t="s">
        <v>14</v>
      </c>
      <c r="I6" s="21" t="s">
        <v>20</v>
      </c>
      <c r="J6" s="96"/>
      <c r="K6" s="98">
        <v>6.7</v>
      </c>
      <c r="L6" s="98">
        <v>2.7</v>
      </c>
      <c r="M6" s="98">
        <v>2.2000000000000002</v>
      </c>
      <c r="N6" s="98">
        <v>2.7</v>
      </c>
      <c r="O6" s="100">
        <f>K6*70+L6*75+M6*25+N6*45</f>
        <v>848</v>
      </c>
    </row>
    <row r="7" spans="2:17" s="20" customFormat="1" ht="17.100000000000001" customHeight="1">
      <c r="B7" s="87"/>
      <c r="C7" s="89"/>
      <c r="D7" s="129"/>
      <c r="E7" s="22" t="s">
        <v>131</v>
      </c>
      <c r="F7" s="42" t="s">
        <v>132</v>
      </c>
      <c r="G7" s="42" t="s">
        <v>133</v>
      </c>
      <c r="H7" s="137"/>
      <c r="I7" s="22" t="s">
        <v>21</v>
      </c>
      <c r="J7" s="97"/>
      <c r="K7" s="99"/>
      <c r="L7" s="99"/>
      <c r="M7" s="99"/>
      <c r="N7" s="99"/>
      <c r="O7" s="101"/>
    </row>
    <row r="8" spans="2:17" s="3" customFormat="1" ht="17.100000000000001" customHeight="1">
      <c r="B8" s="139">
        <v>45965</v>
      </c>
      <c r="C8" s="128" t="s">
        <v>22</v>
      </c>
      <c r="D8" s="119" t="s">
        <v>127</v>
      </c>
      <c r="E8" s="23" t="s">
        <v>23</v>
      </c>
      <c r="F8" s="24" t="s">
        <v>176</v>
      </c>
      <c r="G8" s="21" t="s">
        <v>24</v>
      </c>
      <c r="H8" s="121" t="s">
        <v>25</v>
      </c>
      <c r="I8" s="23" t="s">
        <v>26</v>
      </c>
      <c r="J8" s="123"/>
      <c r="K8" s="125">
        <v>6.6</v>
      </c>
      <c r="L8" s="125">
        <v>2.8</v>
      </c>
      <c r="M8" s="125">
        <v>2.2999999999999998</v>
      </c>
      <c r="N8" s="125">
        <v>2.6</v>
      </c>
      <c r="O8" s="110">
        <f>K8*70+L8*75+M8*25+N8*45</f>
        <v>846.5</v>
      </c>
    </row>
    <row r="9" spans="2:17" s="20" customFormat="1" ht="17.100000000000001" customHeight="1">
      <c r="B9" s="87"/>
      <c r="C9" s="89"/>
      <c r="D9" s="129"/>
      <c r="E9" s="22" t="s">
        <v>403</v>
      </c>
      <c r="F9" s="22" t="s">
        <v>134</v>
      </c>
      <c r="G9" s="22" t="s">
        <v>135</v>
      </c>
      <c r="H9" s="130"/>
      <c r="I9" s="22" t="s">
        <v>27</v>
      </c>
      <c r="J9" s="97"/>
      <c r="K9" s="99"/>
      <c r="L9" s="99"/>
      <c r="M9" s="99"/>
      <c r="N9" s="99"/>
      <c r="O9" s="101"/>
    </row>
    <row r="10" spans="2:17" s="3" customFormat="1" ht="17.100000000000001" customHeight="1">
      <c r="B10" s="139">
        <v>45966</v>
      </c>
      <c r="C10" s="128" t="s">
        <v>28</v>
      </c>
      <c r="D10" s="119" t="s">
        <v>29</v>
      </c>
      <c r="E10" s="23" t="s">
        <v>30</v>
      </c>
      <c r="F10" s="25" t="s">
        <v>31</v>
      </c>
      <c r="G10" s="23" t="s">
        <v>32</v>
      </c>
      <c r="H10" s="121" t="s">
        <v>33</v>
      </c>
      <c r="I10" s="26" t="s">
        <v>34</v>
      </c>
      <c r="J10" s="123"/>
      <c r="K10" s="125">
        <v>6.5</v>
      </c>
      <c r="L10" s="125">
        <v>2.8</v>
      </c>
      <c r="M10" s="125">
        <v>2.2999999999999998</v>
      </c>
      <c r="N10" s="125">
        <v>2.7</v>
      </c>
      <c r="O10" s="110">
        <f>K10*70+L10*75+M10*25+N10*45</f>
        <v>844</v>
      </c>
    </row>
    <row r="11" spans="2:17" s="20" customFormat="1" ht="17.100000000000001" customHeight="1">
      <c r="B11" s="87"/>
      <c r="C11" s="89"/>
      <c r="D11" s="129"/>
      <c r="E11" s="22" t="s">
        <v>177</v>
      </c>
      <c r="F11" s="22" t="s">
        <v>136</v>
      </c>
      <c r="G11" s="22" t="s">
        <v>137</v>
      </c>
      <c r="H11" s="130"/>
      <c r="I11" s="27" t="s">
        <v>35</v>
      </c>
      <c r="J11" s="97"/>
      <c r="K11" s="99"/>
      <c r="L11" s="99"/>
      <c r="M11" s="99"/>
      <c r="N11" s="99"/>
      <c r="O11" s="101"/>
    </row>
    <row r="12" spans="2:17" s="3" customFormat="1" ht="17.100000000000001" customHeight="1">
      <c r="B12" s="139">
        <v>45967</v>
      </c>
      <c r="C12" s="128" t="s">
        <v>36</v>
      </c>
      <c r="D12" s="119" t="s">
        <v>37</v>
      </c>
      <c r="E12" s="21" t="s">
        <v>38</v>
      </c>
      <c r="F12" s="21" t="s">
        <v>39</v>
      </c>
      <c r="G12" s="23" t="s">
        <v>40</v>
      </c>
      <c r="H12" s="121" t="s">
        <v>25</v>
      </c>
      <c r="I12" s="23" t="s">
        <v>41</v>
      </c>
      <c r="J12" s="123"/>
      <c r="K12" s="125">
        <v>6.6</v>
      </c>
      <c r="L12" s="125">
        <v>2.9</v>
      </c>
      <c r="M12" s="125">
        <v>2.2000000000000002</v>
      </c>
      <c r="N12" s="125">
        <v>2.7</v>
      </c>
      <c r="O12" s="110">
        <f>K12*70+L12*75+M12*25+N12*45</f>
        <v>856</v>
      </c>
    </row>
    <row r="13" spans="2:17" s="20" customFormat="1" ht="17.100000000000001" customHeight="1">
      <c r="B13" s="87"/>
      <c r="C13" s="89"/>
      <c r="D13" s="129"/>
      <c r="E13" s="22" t="s">
        <v>170</v>
      </c>
      <c r="F13" s="22" t="s">
        <v>172</v>
      </c>
      <c r="G13" s="22" t="s">
        <v>138</v>
      </c>
      <c r="H13" s="130"/>
      <c r="I13" s="22" t="s">
        <v>43</v>
      </c>
      <c r="J13" s="97"/>
      <c r="K13" s="99"/>
      <c r="L13" s="99"/>
      <c r="M13" s="99"/>
      <c r="N13" s="99"/>
      <c r="O13" s="101"/>
    </row>
    <row r="14" spans="2:17" s="3" customFormat="1" ht="17.100000000000001" customHeight="1">
      <c r="B14" s="139">
        <v>45968</v>
      </c>
      <c r="C14" s="128" t="s">
        <v>45</v>
      </c>
      <c r="D14" s="119" t="s">
        <v>46</v>
      </c>
      <c r="E14" s="23" t="s">
        <v>47</v>
      </c>
      <c r="F14" s="23" t="s">
        <v>48</v>
      </c>
      <c r="G14" s="28" t="s">
        <v>49</v>
      </c>
      <c r="H14" s="121" t="s">
        <v>25</v>
      </c>
      <c r="I14" s="23" t="s">
        <v>50</v>
      </c>
      <c r="J14" s="123"/>
      <c r="K14" s="125">
        <v>6.6</v>
      </c>
      <c r="L14" s="125">
        <v>2.8</v>
      </c>
      <c r="M14" s="125">
        <v>2.2999999999999998</v>
      </c>
      <c r="N14" s="125">
        <v>2.6</v>
      </c>
      <c r="O14" s="110">
        <f>K14*70+L14*75+M14*25+N14*45</f>
        <v>846.5</v>
      </c>
    </row>
    <row r="15" spans="2:17" s="20" customFormat="1" ht="17.100000000000001" customHeight="1">
      <c r="B15" s="87"/>
      <c r="C15" s="89"/>
      <c r="D15" s="129"/>
      <c r="E15" s="22" t="s">
        <v>139</v>
      </c>
      <c r="F15" s="22" t="s">
        <v>140</v>
      </c>
      <c r="G15" s="54" t="s">
        <v>141</v>
      </c>
      <c r="H15" s="130"/>
      <c r="I15" s="22" t="s">
        <v>51</v>
      </c>
      <c r="J15" s="97"/>
      <c r="K15" s="99"/>
      <c r="L15" s="99"/>
      <c r="M15" s="99"/>
      <c r="N15" s="99"/>
      <c r="O15" s="101"/>
    </row>
    <row r="16" spans="2:17" s="3" customFormat="1" ht="17.100000000000001" customHeight="1">
      <c r="B16" s="102">
        <v>45969</v>
      </c>
      <c r="C16" s="104" t="s">
        <v>13</v>
      </c>
      <c r="D16" s="106" t="s">
        <v>407</v>
      </c>
      <c r="E16" s="18" t="s">
        <v>382</v>
      </c>
      <c r="F16" s="18" t="s">
        <v>383</v>
      </c>
      <c r="G16" s="58" t="s">
        <v>401</v>
      </c>
      <c r="H16" s="108" t="s">
        <v>14</v>
      </c>
      <c r="I16" s="18" t="s">
        <v>384</v>
      </c>
      <c r="J16" s="78"/>
      <c r="K16" s="80">
        <v>6.6</v>
      </c>
      <c r="L16" s="80">
        <v>2.8</v>
      </c>
      <c r="M16" s="80">
        <v>2.2999999999999998</v>
      </c>
      <c r="N16" s="80">
        <v>2.6</v>
      </c>
      <c r="O16" s="82">
        <f>K16*70+L16*75+M16*25+N16*45</f>
        <v>846.5</v>
      </c>
      <c r="P16" s="84"/>
      <c r="Q16" s="85"/>
    </row>
    <row r="17" spans="2:18" s="20" customFormat="1" ht="17.100000000000001" customHeight="1" thickBot="1">
      <c r="B17" s="103"/>
      <c r="C17" s="105"/>
      <c r="D17" s="107"/>
      <c r="E17" s="19" t="s">
        <v>385</v>
      </c>
      <c r="F17" s="56" t="s">
        <v>409</v>
      </c>
      <c r="G17" s="56" t="s">
        <v>402</v>
      </c>
      <c r="H17" s="109"/>
      <c r="I17" s="19" t="s">
        <v>387</v>
      </c>
      <c r="J17" s="79"/>
      <c r="K17" s="81"/>
      <c r="L17" s="81"/>
      <c r="M17" s="81"/>
      <c r="N17" s="81"/>
      <c r="O17" s="83"/>
      <c r="P17" s="84"/>
      <c r="Q17" s="85"/>
    </row>
    <row r="18" spans="2:18" s="3" customFormat="1" ht="12" customHeight="1" thickTop="1">
      <c r="B18" s="86">
        <v>45971</v>
      </c>
      <c r="C18" s="88" t="s">
        <v>15</v>
      </c>
      <c r="D18" s="90" t="s">
        <v>126</v>
      </c>
      <c r="E18" s="91"/>
      <c r="F18" s="91"/>
      <c r="G18" s="91"/>
      <c r="H18" s="91"/>
      <c r="I18" s="92"/>
      <c r="J18" s="96"/>
      <c r="K18" s="98"/>
      <c r="L18" s="98"/>
      <c r="M18" s="98"/>
      <c r="N18" s="98"/>
      <c r="O18" s="100"/>
    </row>
    <row r="19" spans="2:18" s="20" customFormat="1" ht="12" customHeight="1">
      <c r="B19" s="87"/>
      <c r="C19" s="89"/>
      <c r="D19" s="93"/>
      <c r="E19" s="94"/>
      <c r="F19" s="94"/>
      <c r="G19" s="94"/>
      <c r="H19" s="94"/>
      <c r="I19" s="95"/>
      <c r="J19" s="97"/>
      <c r="K19" s="99"/>
      <c r="L19" s="99"/>
      <c r="M19" s="99"/>
      <c r="N19" s="99"/>
      <c r="O19" s="101"/>
    </row>
    <row r="20" spans="2:18" s="3" customFormat="1" ht="17.100000000000001" customHeight="1">
      <c r="B20" s="139">
        <v>45972</v>
      </c>
      <c r="C20" s="128" t="s">
        <v>22</v>
      </c>
      <c r="D20" s="119" t="s">
        <v>53</v>
      </c>
      <c r="E20" s="21" t="s">
        <v>54</v>
      </c>
      <c r="F20" s="23" t="s">
        <v>55</v>
      </c>
      <c r="G20" s="23" t="s">
        <v>56</v>
      </c>
      <c r="H20" s="121" t="s">
        <v>25</v>
      </c>
      <c r="I20" s="23" t="s">
        <v>72</v>
      </c>
      <c r="J20" s="123"/>
      <c r="K20" s="125">
        <v>6.6</v>
      </c>
      <c r="L20" s="125">
        <v>2.8</v>
      </c>
      <c r="M20" s="125">
        <v>2.2999999999999998</v>
      </c>
      <c r="N20" s="125">
        <v>2.6</v>
      </c>
      <c r="O20" s="110">
        <f>K20*70+L20*75+M20*25+N20*45</f>
        <v>846.5</v>
      </c>
      <c r="Q20" s="20"/>
    </row>
    <row r="21" spans="2:18" s="3" customFormat="1" ht="17.100000000000001" customHeight="1">
      <c r="B21" s="87"/>
      <c r="C21" s="89"/>
      <c r="D21" s="129"/>
      <c r="E21" s="22" t="s">
        <v>58</v>
      </c>
      <c r="F21" s="22" t="s">
        <v>142</v>
      </c>
      <c r="G21" s="22" t="s">
        <v>143</v>
      </c>
      <c r="H21" s="130"/>
      <c r="I21" s="42" t="s">
        <v>128</v>
      </c>
      <c r="J21" s="97"/>
      <c r="K21" s="99"/>
      <c r="L21" s="99"/>
      <c r="M21" s="99"/>
      <c r="N21" s="99"/>
      <c r="O21" s="101"/>
      <c r="Q21" s="20"/>
    </row>
    <row r="22" spans="2:18" s="3" customFormat="1" ht="17.100000000000001" customHeight="1">
      <c r="B22" s="139">
        <v>45973</v>
      </c>
      <c r="C22" s="128" t="s">
        <v>28</v>
      </c>
      <c r="D22" s="119" t="s">
        <v>60</v>
      </c>
      <c r="E22" s="23" t="s">
        <v>61</v>
      </c>
      <c r="F22" s="23" t="s">
        <v>62</v>
      </c>
      <c r="G22" s="23" t="s">
        <v>63</v>
      </c>
      <c r="H22" s="121" t="s">
        <v>33</v>
      </c>
      <c r="I22" s="49" t="s">
        <v>64</v>
      </c>
      <c r="J22" s="134"/>
      <c r="K22" s="125">
        <v>6.6</v>
      </c>
      <c r="L22" s="125">
        <v>2.8</v>
      </c>
      <c r="M22" s="125">
        <v>2.2000000000000002</v>
      </c>
      <c r="N22" s="125">
        <v>2.8</v>
      </c>
      <c r="O22" s="110">
        <f>K22*70+L22*75+M22*25+N22*45</f>
        <v>853</v>
      </c>
      <c r="Q22" s="20"/>
    </row>
    <row r="23" spans="2:18" s="3" customFormat="1" ht="17.100000000000001" customHeight="1">
      <c r="B23" s="87"/>
      <c r="C23" s="89"/>
      <c r="D23" s="129"/>
      <c r="E23" s="22" t="s">
        <v>144</v>
      </c>
      <c r="F23" s="22" t="s">
        <v>145</v>
      </c>
      <c r="G23" s="22" t="s">
        <v>146</v>
      </c>
      <c r="H23" s="130"/>
      <c r="I23" s="27" t="s">
        <v>65</v>
      </c>
      <c r="J23" s="135"/>
      <c r="K23" s="127"/>
      <c r="L23" s="127"/>
      <c r="M23" s="127"/>
      <c r="N23" s="127"/>
      <c r="O23" s="114"/>
      <c r="Q23" s="20"/>
    </row>
    <row r="24" spans="2:18" s="3" customFormat="1" ht="17.100000000000001" customHeight="1">
      <c r="B24" s="139">
        <v>45974</v>
      </c>
      <c r="C24" s="88" t="s">
        <v>36</v>
      </c>
      <c r="D24" s="131" t="s">
        <v>52</v>
      </c>
      <c r="E24" s="21" t="s">
        <v>66</v>
      </c>
      <c r="F24" s="21" t="s">
        <v>67</v>
      </c>
      <c r="G24" s="23" t="s">
        <v>68</v>
      </c>
      <c r="H24" s="121" t="s">
        <v>25</v>
      </c>
      <c r="I24" s="24" t="s">
        <v>174</v>
      </c>
      <c r="J24" s="96"/>
      <c r="K24" s="98">
        <v>6.5</v>
      </c>
      <c r="L24" s="98">
        <v>2.8</v>
      </c>
      <c r="M24" s="98">
        <v>2.2999999999999998</v>
      </c>
      <c r="N24" s="98">
        <v>2.7</v>
      </c>
      <c r="O24" s="110">
        <f>K24*70+L24*75+M24*25+N24*45</f>
        <v>844</v>
      </c>
      <c r="Q24" s="20"/>
    </row>
    <row r="25" spans="2:18" s="20" customFormat="1" ht="17.100000000000001" customHeight="1">
      <c r="B25" s="87"/>
      <c r="C25" s="89"/>
      <c r="D25" s="129"/>
      <c r="E25" s="61" t="s">
        <v>404</v>
      </c>
      <c r="F25" s="22" t="s">
        <v>147</v>
      </c>
      <c r="G25" s="22" t="s">
        <v>148</v>
      </c>
      <c r="H25" s="130"/>
      <c r="I25" s="22" t="s">
        <v>69</v>
      </c>
      <c r="J25" s="97"/>
      <c r="K25" s="99"/>
      <c r="L25" s="99"/>
      <c r="M25" s="99"/>
      <c r="N25" s="99"/>
      <c r="O25" s="114"/>
    </row>
    <row r="26" spans="2:18" s="3" customFormat="1" ht="17.100000000000001" customHeight="1">
      <c r="B26" s="139">
        <v>45975</v>
      </c>
      <c r="C26" s="128" t="s">
        <v>45</v>
      </c>
      <c r="D26" s="119" t="s">
        <v>70</v>
      </c>
      <c r="E26" s="51" t="s">
        <v>379</v>
      </c>
      <c r="F26" s="23" t="s">
        <v>71</v>
      </c>
      <c r="G26" s="23" t="s">
        <v>175</v>
      </c>
      <c r="H26" s="121" t="s">
        <v>25</v>
      </c>
      <c r="I26" s="23" t="s">
        <v>57</v>
      </c>
      <c r="J26" s="123"/>
      <c r="K26" s="125">
        <v>6.5</v>
      </c>
      <c r="L26" s="125">
        <v>2.8</v>
      </c>
      <c r="M26" s="125">
        <v>2.2999999999999998</v>
      </c>
      <c r="N26" s="125">
        <v>2.7</v>
      </c>
      <c r="O26" s="110">
        <f>K26*70+L26*75+M26*25+N26*45</f>
        <v>844</v>
      </c>
    </row>
    <row r="27" spans="2:18" s="20" customFormat="1" ht="17.100000000000001" customHeight="1" thickBot="1">
      <c r="B27" s="140"/>
      <c r="C27" s="141"/>
      <c r="D27" s="142"/>
      <c r="E27" s="52" t="s">
        <v>380</v>
      </c>
      <c r="F27" s="29" t="s">
        <v>149</v>
      </c>
      <c r="G27" s="29" t="s">
        <v>150</v>
      </c>
      <c r="H27" s="143"/>
      <c r="I27" s="29" t="s">
        <v>59</v>
      </c>
      <c r="J27" s="144"/>
      <c r="K27" s="145"/>
      <c r="L27" s="145"/>
      <c r="M27" s="145"/>
      <c r="N27" s="145"/>
      <c r="O27" s="146"/>
    </row>
    <row r="28" spans="2:18" s="3" customFormat="1" ht="17.100000000000001" customHeight="1" thickTop="1">
      <c r="B28" s="86">
        <v>45978</v>
      </c>
      <c r="C28" s="88" t="s">
        <v>15</v>
      </c>
      <c r="D28" s="131" t="s">
        <v>73</v>
      </c>
      <c r="E28" s="21" t="s">
        <v>74</v>
      </c>
      <c r="F28" s="23" t="s">
        <v>75</v>
      </c>
      <c r="G28" s="21" t="s">
        <v>76</v>
      </c>
      <c r="H28" s="136" t="s">
        <v>14</v>
      </c>
      <c r="I28" s="21" t="s">
        <v>77</v>
      </c>
      <c r="J28" s="96"/>
      <c r="K28" s="98">
        <v>6.7</v>
      </c>
      <c r="L28" s="98">
        <v>2.7</v>
      </c>
      <c r="M28" s="98">
        <v>2.2000000000000002</v>
      </c>
      <c r="N28" s="98">
        <v>2.7</v>
      </c>
      <c r="O28" s="100">
        <f>K28*70+L28*75+M28*25+N28*45</f>
        <v>848</v>
      </c>
    </row>
    <row r="29" spans="2:18" s="20" customFormat="1" ht="17.100000000000001" customHeight="1">
      <c r="B29" s="87"/>
      <c r="C29" s="89"/>
      <c r="D29" s="129"/>
      <c r="E29" s="22" t="s">
        <v>151</v>
      </c>
      <c r="F29" s="22" t="s">
        <v>78</v>
      </c>
      <c r="G29" s="42" t="s">
        <v>129</v>
      </c>
      <c r="H29" s="137"/>
      <c r="I29" s="22" t="s">
        <v>79</v>
      </c>
      <c r="J29" s="97"/>
      <c r="K29" s="99"/>
      <c r="L29" s="99"/>
      <c r="M29" s="99"/>
      <c r="N29" s="99"/>
      <c r="O29" s="101"/>
      <c r="R29" s="3"/>
    </row>
    <row r="30" spans="2:18" s="3" customFormat="1" ht="17.100000000000001" customHeight="1">
      <c r="B30" s="86">
        <v>45979</v>
      </c>
      <c r="C30" s="128" t="s">
        <v>22</v>
      </c>
      <c r="D30" s="119" t="s">
        <v>52</v>
      </c>
      <c r="E30" s="23" t="s">
        <v>80</v>
      </c>
      <c r="F30" s="21" t="s">
        <v>81</v>
      </c>
      <c r="G30" s="21" t="s">
        <v>82</v>
      </c>
      <c r="H30" s="121" t="s">
        <v>25</v>
      </c>
      <c r="I30" s="23" t="s">
        <v>83</v>
      </c>
      <c r="J30" s="123"/>
      <c r="K30" s="125">
        <v>6.6</v>
      </c>
      <c r="L30" s="125">
        <v>2.8</v>
      </c>
      <c r="M30" s="125">
        <v>2.2999999999999998</v>
      </c>
      <c r="N30" s="125">
        <v>2.6</v>
      </c>
      <c r="O30" s="110">
        <f>K30*70+L30*75+M30*25+N30*45</f>
        <v>846.5</v>
      </c>
    </row>
    <row r="31" spans="2:18" s="20" customFormat="1" ht="17.100000000000001" customHeight="1">
      <c r="B31" s="87"/>
      <c r="C31" s="89"/>
      <c r="D31" s="129"/>
      <c r="E31" s="22" t="s">
        <v>152</v>
      </c>
      <c r="F31" s="22" t="s">
        <v>153</v>
      </c>
      <c r="G31" s="22" t="s">
        <v>130</v>
      </c>
      <c r="H31" s="130"/>
      <c r="I31" s="22" t="s">
        <v>84</v>
      </c>
      <c r="J31" s="97"/>
      <c r="K31" s="99"/>
      <c r="L31" s="99"/>
      <c r="M31" s="99"/>
      <c r="N31" s="99"/>
      <c r="O31" s="101"/>
      <c r="R31" s="3"/>
    </row>
    <row r="32" spans="2:18" s="3" customFormat="1" ht="17.100000000000001" customHeight="1">
      <c r="B32" s="86">
        <v>45980</v>
      </c>
      <c r="C32" s="128" t="s">
        <v>28</v>
      </c>
      <c r="D32" s="119" t="s">
        <v>85</v>
      </c>
      <c r="E32" s="23" t="s">
        <v>86</v>
      </c>
      <c r="F32" s="21" t="s">
        <v>87</v>
      </c>
      <c r="G32" s="23" t="s">
        <v>88</v>
      </c>
      <c r="H32" s="121" t="s">
        <v>33</v>
      </c>
      <c r="I32" s="26" t="s">
        <v>42</v>
      </c>
      <c r="J32" s="123"/>
      <c r="K32" s="125">
        <v>6.5</v>
      </c>
      <c r="L32" s="125">
        <v>2.8</v>
      </c>
      <c r="M32" s="125">
        <v>2.2999999999999998</v>
      </c>
      <c r="N32" s="125">
        <v>2.7</v>
      </c>
      <c r="O32" s="110">
        <f>K32*70+L32*75+M32*25+N32*45</f>
        <v>844</v>
      </c>
    </row>
    <row r="33" spans="2:15" s="20" customFormat="1" ht="17.100000000000001" customHeight="1">
      <c r="B33" s="87"/>
      <c r="C33" s="89"/>
      <c r="D33" s="129"/>
      <c r="E33" s="22" t="s">
        <v>154</v>
      </c>
      <c r="F33" s="22" t="s">
        <v>89</v>
      </c>
      <c r="G33" s="22" t="s">
        <v>155</v>
      </c>
      <c r="H33" s="130"/>
      <c r="I33" s="27" t="s">
        <v>44</v>
      </c>
      <c r="J33" s="97"/>
      <c r="K33" s="99"/>
      <c r="L33" s="99"/>
      <c r="M33" s="99"/>
      <c r="N33" s="99"/>
      <c r="O33" s="101"/>
    </row>
    <row r="34" spans="2:15" s="3" customFormat="1" ht="17.100000000000001" customHeight="1">
      <c r="B34" s="86">
        <v>45981</v>
      </c>
      <c r="C34" s="128" t="s">
        <v>36</v>
      </c>
      <c r="D34" s="119" t="s">
        <v>90</v>
      </c>
      <c r="E34" s="23" t="s">
        <v>91</v>
      </c>
      <c r="F34" s="21" t="s">
        <v>92</v>
      </c>
      <c r="G34" s="21" t="s">
        <v>93</v>
      </c>
      <c r="H34" s="121" t="s">
        <v>25</v>
      </c>
      <c r="I34" s="23" t="s">
        <v>94</v>
      </c>
      <c r="J34" s="123"/>
      <c r="K34" s="125">
        <v>6.6</v>
      </c>
      <c r="L34" s="125">
        <v>2.9</v>
      </c>
      <c r="M34" s="125">
        <v>2.2000000000000002</v>
      </c>
      <c r="N34" s="125">
        <v>2.7</v>
      </c>
      <c r="O34" s="110">
        <f>K34*70+L34*75+M34*25+N34*45</f>
        <v>856</v>
      </c>
    </row>
    <row r="35" spans="2:15" s="20" customFormat="1" ht="17.100000000000001" customHeight="1">
      <c r="B35" s="87"/>
      <c r="C35" s="89"/>
      <c r="D35" s="129"/>
      <c r="E35" s="22" t="s">
        <v>156</v>
      </c>
      <c r="F35" s="22" t="s">
        <v>157</v>
      </c>
      <c r="G35" s="22" t="s">
        <v>158</v>
      </c>
      <c r="H35" s="130"/>
      <c r="I35" s="22" t="s">
        <v>95</v>
      </c>
      <c r="J35" s="97"/>
      <c r="K35" s="99"/>
      <c r="L35" s="99"/>
      <c r="M35" s="99"/>
      <c r="N35" s="99"/>
      <c r="O35" s="101"/>
    </row>
    <row r="36" spans="2:15" s="3" customFormat="1" ht="17.100000000000001" customHeight="1">
      <c r="B36" s="139">
        <v>45982</v>
      </c>
      <c r="C36" s="128" t="s">
        <v>45</v>
      </c>
      <c r="D36" s="119" t="s">
        <v>52</v>
      </c>
      <c r="E36" s="51" t="s">
        <v>405</v>
      </c>
      <c r="F36" s="23" t="s">
        <v>96</v>
      </c>
      <c r="G36" s="28" t="s">
        <v>97</v>
      </c>
      <c r="H36" s="121" t="s">
        <v>25</v>
      </c>
      <c r="I36" s="23" t="s">
        <v>98</v>
      </c>
      <c r="J36" s="123"/>
      <c r="K36" s="125">
        <v>6.6</v>
      </c>
      <c r="L36" s="125">
        <v>2.8</v>
      </c>
      <c r="M36" s="125">
        <v>2.2999999999999998</v>
      </c>
      <c r="N36" s="125">
        <v>2.6</v>
      </c>
      <c r="O36" s="110">
        <f>K36*70+L36*75+M36*25+N36*45</f>
        <v>846.5</v>
      </c>
    </row>
    <row r="37" spans="2:15" s="20" customFormat="1" ht="17.100000000000001" customHeight="1" thickBot="1">
      <c r="B37" s="140"/>
      <c r="C37" s="141"/>
      <c r="D37" s="142"/>
      <c r="E37" s="52" t="s">
        <v>406</v>
      </c>
      <c r="F37" s="29" t="s">
        <v>159</v>
      </c>
      <c r="G37" s="30" t="s">
        <v>160</v>
      </c>
      <c r="H37" s="143"/>
      <c r="I37" s="29" t="s">
        <v>99</v>
      </c>
      <c r="J37" s="144"/>
      <c r="K37" s="145"/>
      <c r="L37" s="145"/>
      <c r="M37" s="145"/>
      <c r="N37" s="145"/>
      <c r="O37" s="146"/>
    </row>
    <row r="38" spans="2:15" s="3" customFormat="1" ht="17.100000000000001" customHeight="1" thickTop="1">
      <c r="B38" s="86">
        <v>45985</v>
      </c>
      <c r="C38" s="88" t="s">
        <v>15</v>
      </c>
      <c r="D38" s="131" t="s">
        <v>100</v>
      </c>
      <c r="E38" s="62" t="s">
        <v>410</v>
      </c>
      <c r="F38" s="21" t="s">
        <v>101</v>
      </c>
      <c r="G38" s="23" t="s">
        <v>102</v>
      </c>
      <c r="H38" s="136" t="s">
        <v>14</v>
      </c>
      <c r="I38" s="21" t="s">
        <v>103</v>
      </c>
      <c r="J38" s="138"/>
      <c r="K38" s="98">
        <v>6.5</v>
      </c>
      <c r="L38" s="98">
        <v>2.8</v>
      </c>
      <c r="M38" s="98">
        <v>2.2999999999999998</v>
      </c>
      <c r="N38" s="98">
        <v>2.5</v>
      </c>
      <c r="O38" s="100">
        <f>K38*70+L38*75+M38*25+N38*45</f>
        <v>835</v>
      </c>
    </row>
    <row r="39" spans="2:15" s="3" customFormat="1" ht="17.100000000000001" customHeight="1">
      <c r="B39" s="87"/>
      <c r="C39" s="89"/>
      <c r="D39" s="129"/>
      <c r="E39" s="50" t="s">
        <v>411</v>
      </c>
      <c r="F39" s="22" t="s">
        <v>161</v>
      </c>
      <c r="G39" s="22" t="s">
        <v>162</v>
      </c>
      <c r="H39" s="137"/>
      <c r="I39" s="22" t="s">
        <v>104</v>
      </c>
      <c r="J39" s="135"/>
      <c r="K39" s="127"/>
      <c r="L39" s="127"/>
      <c r="M39" s="127"/>
      <c r="N39" s="127"/>
      <c r="O39" s="114"/>
    </row>
    <row r="40" spans="2:15" s="3" customFormat="1" ht="17.100000000000001" customHeight="1">
      <c r="B40" s="86">
        <v>45986</v>
      </c>
      <c r="C40" s="128" t="s">
        <v>22</v>
      </c>
      <c r="D40" s="119" t="s">
        <v>52</v>
      </c>
      <c r="E40" s="21" t="s">
        <v>105</v>
      </c>
      <c r="F40" s="23" t="s">
        <v>106</v>
      </c>
      <c r="G40" s="23" t="s">
        <v>107</v>
      </c>
      <c r="H40" s="121" t="s">
        <v>25</v>
      </c>
      <c r="I40" s="23" t="s">
        <v>108</v>
      </c>
      <c r="J40" s="123"/>
      <c r="K40" s="125">
        <v>6.6</v>
      </c>
      <c r="L40" s="125">
        <v>2.8</v>
      </c>
      <c r="M40" s="125">
        <v>2.2999999999999998</v>
      </c>
      <c r="N40" s="125">
        <v>2.6</v>
      </c>
      <c r="O40" s="110">
        <f>K40*70+L40*75+M40*25+N40*45</f>
        <v>846.5</v>
      </c>
    </row>
    <row r="41" spans="2:15" s="3" customFormat="1" ht="17.100000000000001" customHeight="1">
      <c r="B41" s="87"/>
      <c r="C41" s="89"/>
      <c r="D41" s="129"/>
      <c r="E41" s="53" t="s">
        <v>163</v>
      </c>
      <c r="F41" s="22" t="s">
        <v>164</v>
      </c>
      <c r="G41" s="22" t="s">
        <v>165</v>
      </c>
      <c r="H41" s="130"/>
      <c r="I41" s="22" t="s">
        <v>109</v>
      </c>
      <c r="J41" s="97"/>
      <c r="K41" s="99"/>
      <c r="L41" s="99"/>
      <c r="M41" s="99"/>
      <c r="N41" s="99"/>
      <c r="O41" s="101"/>
    </row>
    <row r="42" spans="2:15" s="3" customFormat="1" ht="17.100000000000001" customHeight="1">
      <c r="B42" s="86">
        <v>45987</v>
      </c>
      <c r="C42" s="128" t="s">
        <v>28</v>
      </c>
      <c r="D42" s="132" t="s">
        <v>110</v>
      </c>
      <c r="E42" s="51" t="s">
        <v>415</v>
      </c>
      <c r="F42" s="59" t="s">
        <v>111</v>
      </c>
      <c r="G42" s="23" t="s">
        <v>112</v>
      </c>
      <c r="H42" s="121" t="s">
        <v>33</v>
      </c>
      <c r="I42" s="26" t="s">
        <v>113</v>
      </c>
      <c r="J42" s="134"/>
      <c r="K42" s="125">
        <v>6.6</v>
      </c>
      <c r="L42" s="125">
        <v>2.8</v>
      </c>
      <c r="M42" s="125">
        <v>2.2000000000000002</v>
      </c>
      <c r="N42" s="125">
        <v>2.8</v>
      </c>
      <c r="O42" s="110">
        <f>K42*70+L42*75+M42*25+N42*45</f>
        <v>853</v>
      </c>
    </row>
    <row r="43" spans="2:15" s="3" customFormat="1" ht="17.100000000000001" customHeight="1">
      <c r="B43" s="87"/>
      <c r="C43" s="89"/>
      <c r="D43" s="133"/>
      <c r="E43" s="50" t="s">
        <v>416</v>
      </c>
      <c r="F43" s="60" t="s">
        <v>166</v>
      </c>
      <c r="G43" s="22" t="s">
        <v>167</v>
      </c>
      <c r="H43" s="130"/>
      <c r="I43" s="27" t="s">
        <v>114</v>
      </c>
      <c r="J43" s="135"/>
      <c r="K43" s="127"/>
      <c r="L43" s="127"/>
      <c r="M43" s="127"/>
      <c r="N43" s="127"/>
      <c r="O43" s="114"/>
    </row>
    <row r="44" spans="2:15" s="3" customFormat="1" ht="17.100000000000001" customHeight="1">
      <c r="B44" s="86">
        <v>45988</v>
      </c>
      <c r="C44" s="88" t="s">
        <v>36</v>
      </c>
      <c r="D44" s="131" t="s">
        <v>115</v>
      </c>
      <c r="E44" s="62" t="s">
        <v>413</v>
      </c>
      <c r="F44" s="21" t="s">
        <v>116</v>
      </c>
      <c r="G44" s="23" t="s">
        <v>117</v>
      </c>
      <c r="H44" s="121" t="s">
        <v>25</v>
      </c>
      <c r="I44" s="21" t="s">
        <v>118</v>
      </c>
      <c r="J44" s="96"/>
      <c r="K44" s="98">
        <v>6.5</v>
      </c>
      <c r="L44" s="98">
        <v>2.8</v>
      </c>
      <c r="M44" s="98">
        <v>2.2999999999999998</v>
      </c>
      <c r="N44" s="98">
        <v>2.7</v>
      </c>
      <c r="O44" s="110">
        <f>K44*70+L44*75+M44*25+N44*45</f>
        <v>844</v>
      </c>
    </row>
    <row r="45" spans="2:15" s="20" customFormat="1" ht="17.100000000000001" customHeight="1">
      <c r="B45" s="87"/>
      <c r="C45" s="89"/>
      <c r="D45" s="129"/>
      <c r="E45" s="50" t="s">
        <v>414</v>
      </c>
      <c r="F45" s="22" t="s">
        <v>412</v>
      </c>
      <c r="G45" s="22" t="s">
        <v>168</v>
      </c>
      <c r="H45" s="130"/>
      <c r="I45" s="22" t="s">
        <v>119</v>
      </c>
      <c r="J45" s="97"/>
      <c r="K45" s="99"/>
      <c r="L45" s="99"/>
      <c r="M45" s="99"/>
      <c r="N45" s="99"/>
      <c r="O45" s="114"/>
    </row>
    <row r="46" spans="2:15" s="3" customFormat="1" ht="17.100000000000001" customHeight="1">
      <c r="B46" s="86">
        <v>45989</v>
      </c>
      <c r="C46" s="117" t="s">
        <v>45</v>
      </c>
      <c r="D46" s="119" t="s">
        <v>52</v>
      </c>
      <c r="E46" s="51" t="s">
        <v>207</v>
      </c>
      <c r="F46" s="51" t="s">
        <v>417</v>
      </c>
      <c r="G46" s="23" t="s">
        <v>120</v>
      </c>
      <c r="H46" s="121" t="s">
        <v>25</v>
      </c>
      <c r="I46" s="23" t="s">
        <v>121</v>
      </c>
      <c r="J46" s="123" t="s">
        <v>388</v>
      </c>
      <c r="K46" s="125">
        <v>6.5</v>
      </c>
      <c r="L46" s="125">
        <v>2.8</v>
      </c>
      <c r="M46" s="125">
        <v>2.2999999999999998</v>
      </c>
      <c r="N46" s="125">
        <v>2.7</v>
      </c>
      <c r="O46" s="110">
        <f>K46*70+L46*75+M46*25+N46*45</f>
        <v>844</v>
      </c>
    </row>
    <row r="47" spans="2:15" s="20" customFormat="1" ht="17.100000000000001" customHeight="1" thickBot="1">
      <c r="B47" s="116"/>
      <c r="C47" s="118"/>
      <c r="D47" s="120"/>
      <c r="E47" s="57" t="s">
        <v>400</v>
      </c>
      <c r="F47" s="57" t="s">
        <v>418</v>
      </c>
      <c r="G47" s="31" t="s">
        <v>169</v>
      </c>
      <c r="H47" s="122"/>
      <c r="I47" s="31" t="s">
        <v>122</v>
      </c>
      <c r="J47" s="124"/>
      <c r="K47" s="126"/>
      <c r="L47" s="126"/>
      <c r="M47" s="126"/>
      <c r="N47" s="126"/>
      <c r="O47" s="111"/>
    </row>
    <row r="48" spans="2:15" s="3" customFormat="1" ht="12" customHeight="1">
      <c r="B48" s="32" t="s">
        <v>123</v>
      </c>
      <c r="C48" s="33"/>
      <c r="D48" s="33"/>
      <c r="E48" s="33"/>
      <c r="F48" s="33"/>
      <c r="G48" s="34"/>
      <c r="H48" s="34"/>
      <c r="I48" s="34"/>
      <c r="J48" s="34"/>
      <c r="K48" s="35"/>
      <c r="L48" s="35"/>
      <c r="M48" s="35"/>
      <c r="N48" s="35"/>
      <c r="O48" s="35"/>
    </row>
    <row r="49" spans="2:18" s="20" customFormat="1" ht="12" customHeight="1">
      <c r="B49" s="36" t="s">
        <v>124</v>
      </c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</row>
    <row r="50" spans="2:18" s="3" customFormat="1" ht="12" customHeight="1">
      <c r="B50" s="38" t="s">
        <v>389</v>
      </c>
      <c r="C50" s="33"/>
      <c r="D50" s="33"/>
      <c r="E50" s="33"/>
      <c r="F50" s="32" t="s">
        <v>125</v>
      </c>
      <c r="H50" s="39"/>
      <c r="I50" s="112"/>
      <c r="J50" s="112"/>
      <c r="K50" s="113" t="str">
        <f>LEFT(I2,2)</f>
        <v>福豐</v>
      </c>
      <c r="L50" s="113"/>
      <c r="M50" s="113"/>
      <c r="N50" s="113"/>
      <c r="O50" s="113"/>
      <c r="P50" s="40"/>
      <c r="Q50" s="115"/>
    </row>
    <row r="51" spans="2:18" s="20" customFormat="1" ht="17.25" customHeight="1">
      <c r="B51" s="1"/>
      <c r="C51" s="1"/>
      <c r="D51" s="1"/>
      <c r="E51" s="1"/>
      <c r="F51" s="1"/>
      <c r="G51" s="1"/>
      <c r="H51" s="1"/>
      <c r="I51" s="1"/>
      <c r="J51" s="1"/>
      <c r="K51" s="2"/>
      <c r="L51" s="2"/>
      <c r="M51" s="2"/>
      <c r="N51" s="2"/>
      <c r="O51" s="2"/>
      <c r="P51" s="41"/>
      <c r="Q51" s="115"/>
      <c r="R51" s="3"/>
    </row>
    <row r="52" spans="2:18" customFormat="1" ht="12.9" customHeight="1">
      <c r="B52" s="1"/>
      <c r="C52" s="1"/>
      <c r="D52" s="1"/>
      <c r="E52" s="1"/>
      <c r="F52" s="1"/>
      <c r="G52" s="1"/>
      <c r="H52" s="1"/>
      <c r="I52" s="1"/>
      <c r="J52" s="1"/>
      <c r="K52" s="2"/>
      <c r="L52" s="2"/>
      <c r="M52" s="2"/>
      <c r="N52" s="2"/>
      <c r="O52" s="2"/>
    </row>
    <row r="54" spans="2:18" s="3" customFormat="1" ht="12" customHeight="1">
      <c r="B54" s="1"/>
      <c r="C54" s="1"/>
      <c r="D54" s="1"/>
      <c r="E54" s="1"/>
      <c r="F54" s="1"/>
      <c r="G54" s="1"/>
      <c r="H54" s="1"/>
      <c r="I54" s="1"/>
      <c r="J54" s="1"/>
      <c r="K54" s="2"/>
      <c r="L54" s="2"/>
      <c r="M54" s="2"/>
      <c r="N54" s="2"/>
      <c r="O54" s="2"/>
    </row>
    <row r="55" spans="2:18" s="20" customFormat="1" ht="12" customHeight="1">
      <c r="B55" s="1"/>
      <c r="C55" s="1"/>
      <c r="D55" s="1"/>
      <c r="E55" s="1"/>
      <c r="F55" s="1"/>
      <c r="G55" s="1"/>
      <c r="H55" s="1"/>
      <c r="I55" s="1"/>
      <c r="J55" s="1"/>
      <c r="K55" s="2"/>
      <c r="L55" s="2"/>
      <c r="M55" s="2"/>
      <c r="N55" s="2"/>
      <c r="O55" s="2"/>
      <c r="R55" s="3"/>
    </row>
    <row r="56" spans="2:18" s="3" customFormat="1" ht="12" customHeight="1">
      <c r="B56" s="1"/>
      <c r="C56" s="1"/>
      <c r="D56" s="1"/>
      <c r="E56" s="1"/>
      <c r="F56" s="1"/>
      <c r="G56" s="1"/>
      <c r="H56" s="1"/>
      <c r="I56" s="1"/>
      <c r="J56" s="1"/>
      <c r="K56" s="2"/>
      <c r="L56" s="2"/>
      <c r="M56" s="2"/>
      <c r="N56" s="2"/>
      <c r="O56" s="2"/>
    </row>
    <row r="57" spans="2:18" s="20" customFormat="1" ht="12" customHeight="1">
      <c r="B57" s="1"/>
      <c r="C57" s="1"/>
      <c r="D57" s="1"/>
      <c r="E57" s="1"/>
      <c r="F57" s="1"/>
      <c r="G57" s="1"/>
      <c r="H57" s="1"/>
      <c r="I57" s="1"/>
      <c r="J57" s="1"/>
      <c r="K57" s="2"/>
      <c r="L57" s="2"/>
      <c r="M57" s="2"/>
      <c r="N57" s="2"/>
      <c r="O57" s="2"/>
      <c r="R57" s="3"/>
    </row>
    <row r="58" spans="2:18" s="3" customFormat="1" ht="12" customHeight="1">
      <c r="B58" s="1"/>
      <c r="C58" s="1"/>
      <c r="D58" s="1"/>
      <c r="E58" s="1"/>
      <c r="F58" s="1"/>
      <c r="G58" s="1"/>
      <c r="H58" s="1"/>
      <c r="I58" s="1"/>
      <c r="J58" s="1"/>
      <c r="K58" s="2"/>
      <c r="L58" s="2"/>
      <c r="M58" s="2"/>
      <c r="N58" s="2"/>
      <c r="O58" s="2"/>
    </row>
    <row r="59" spans="2:18" s="20" customFormat="1" ht="12" customHeight="1">
      <c r="B59" s="1"/>
      <c r="C59" s="1"/>
      <c r="D59" s="1"/>
      <c r="E59" s="1"/>
      <c r="F59" s="1"/>
      <c r="G59" s="1"/>
      <c r="H59" s="1"/>
      <c r="I59" s="1"/>
      <c r="J59" s="1"/>
      <c r="K59" s="2"/>
      <c r="L59" s="2"/>
      <c r="M59" s="2"/>
      <c r="N59" s="2"/>
      <c r="O59" s="2"/>
      <c r="R59" s="3"/>
    </row>
  </sheetData>
  <mergeCells count="215">
    <mergeCell ref="O8:O9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  <mergeCell ref="O10:O11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2:O13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4:O15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6:O27"/>
    <mergeCell ref="L28:L29"/>
    <mergeCell ref="M28:M29"/>
    <mergeCell ref="N28:N29"/>
    <mergeCell ref="O28:O29"/>
    <mergeCell ref="O20:O21"/>
    <mergeCell ref="B22:B23"/>
    <mergeCell ref="C22:C23"/>
    <mergeCell ref="D22:D23"/>
    <mergeCell ref="H22:H23"/>
    <mergeCell ref="J22:J23"/>
    <mergeCell ref="O24:O25"/>
    <mergeCell ref="B26:B27"/>
    <mergeCell ref="C26:C27"/>
    <mergeCell ref="D26:D27"/>
    <mergeCell ref="H26:H27"/>
    <mergeCell ref="J26:J27"/>
    <mergeCell ref="K22:K23"/>
    <mergeCell ref="L22:L23"/>
    <mergeCell ref="M22:M23"/>
    <mergeCell ref="N22:N23"/>
    <mergeCell ref="O22:O23"/>
    <mergeCell ref="B24:B25"/>
    <mergeCell ref="C24:C25"/>
    <mergeCell ref="B28:B29"/>
    <mergeCell ref="C28:C29"/>
    <mergeCell ref="D28:D29"/>
    <mergeCell ref="H28:H29"/>
    <mergeCell ref="J28:J29"/>
    <mergeCell ref="K28:K29"/>
    <mergeCell ref="M24:M25"/>
    <mergeCell ref="N24:N25"/>
    <mergeCell ref="K26:K27"/>
    <mergeCell ref="L26:L27"/>
    <mergeCell ref="M26:M27"/>
    <mergeCell ref="N26:N27"/>
    <mergeCell ref="D24:D25"/>
    <mergeCell ref="H24:H25"/>
    <mergeCell ref="J24:J25"/>
    <mergeCell ref="K24:K25"/>
    <mergeCell ref="L24:L25"/>
    <mergeCell ref="L30:L31"/>
    <mergeCell ref="M30:M31"/>
    <mergeCell ref="N30:N31"/>
    <mergeCell ref="O30:O31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2:O33"/>
    <mergeCell ref="B30:B31"/>
    <mergeCell ref="C30:C31"/>
    <mergeCell ref="D30:D31"/>
    <mergeCell ref="H30:H31"/>
    <mergeCell ref="J30:J31"/>
    <mergeCell ref="K30:K31"/>
    <mergeCell ref="L38:L39"/>
    <mergeCell ref="M38:M39"/>
    <mergeCell ref="N38:N39"/>
    <mergeCell ref="O34:O35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36:O37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B42:B43"/>
    <mergeCell ref="C42:C43"/>
    <mergeCell ref="D42:D43"/>
    <mergeCell ref="H42:H43"/>
    <mergeCell ref="J42:J43"/>
    <mergeCell ref="K42:K43"/>
    <mergeCell ref="B38:B39"/>
    <mergeCell ref="C38:C39"/>
    <mergeCell ref="D38:D39"/>
    <mergeCell ref="H38:H39"/>
    <mergeCell ref="J38:J39"/>
    <mergeCell ref="K38:K39"/>
    <mergeCell ref="L42:L43"/>
    <mergeCell ref="M42:M43"/>
    <mergeCell ref="N42:N43"/>
    <mergeCell ref="L46:L47"/>
    <mergeCell ref="M46:M47"/>
    <mergeCell ref="N46:N47"/>
    <mergeCell ref="O38:O39"/>
    <mergeCell ref="B40:B41"/>
    <mergeCell ref="C40:C41"/>
    <mergeCell ref="D40:D41"/>
    <mergeCell ref="H40:H41"/>
    <mergeCell ref="J40:J41"/>
    <mergeCell ref="K40:K41"/>
    <mergeCell ref="O42:O43"/>
    <mergeCell ref="B44:B45"/>
    <mergeCell ref="C44:C45"/>
    <mergeCell ref="D44:D45"/>
    <mergeCell ref="H44:H45"/>
    <mergeCell ref="J44:J45"/>
    <mergeCell ref="K44:K45"/>
    <mergeCell ref="L40:L41"/>
    <mergeCell ref="M40:M41"/>
    <mergeCell ref="N40:N41"/>
    <mergeCell ref="O40:O41"/>
    <mergeCell ref="O46:O47"/>
    <mergeCell ref="I50:J50"/>
    <mergeCell ref="K50:O50"/>
    <mergeCell ref="L44:L45"/>
    <mergeCell ref="M44:M45"/>
    <mergeCell ref="N44:N45"/>
    <mergeCell ref="O44:O45"/>
    <mergeCell ref="Q50:Q51"/>
    <mergeCell ref="B46:B47"/>
    <mergeCell ref="C46:C47"/>
    <mergeCell ref="D46:D47"/>
    <mergeCell ref="H46:H47"/>
    <mergeCell ref="J46:J47"/>
    <mergeCell ref="K46:K47"/>
    <mergeCell ref="J16:J17"/>
    <mergeCell ref="K16:K17"/>
    <mergeCell ref="L16:L17"/>
    <mergeCell ref="M16:M17"/>
    <mergeCell ref="N16:N17"/>
    <mergeCell ref="O16:O17"/>
    <mergeCell ref="P16:Q17"/>
    <mergeCell ref="B18:B19"/>
    <mergeCell ref="C18:C19"/>
    <mergeCell ref="D18:I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</mergeCells>
  <phoneticPr fontId="2" type="noConversion"/>
  <printOptions horizontalCentered="1"/>
  <pageMargins left="0" right="0" top="0.31496062992125984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DD07B-41F0-4873-BCB7-6C494618AA88}">
  <sheetPr>
    <tabColor rgb="FF00B050"/>
  </sheetPr>
  <dimension ref="B1:S50"/>
  <sheetViews>
    <sheetView view="pageBreakPreview" zoomScale="115" zoomScaleNormal="100" zoomScaleSheetLayoutView="115" workbookViewId="0">
      <selection activeCell="F44" sqref="F44"/>
    </sheetView>
  </sheetViews>
  <sheetFormatPr defaultColWidth="9" defaultRowHeight="16.2"/>
  <cols>
    <col min="1" max="1" width="1.21875" style="4" customWidth="1"/>
    <col min="2" max="2" width="3.21875" style="1" customWidth="1"/>
    <col min="3" max="3" width="1.88671875" style="1" customWidth="1"/>
    <col min="4" max="4" width="7.6640625" style="1" customWidth="1"/>
    <col min="5" max="5" width="13.6640625" style="1" customWidth="1"/>
    <col min="6" max="9" width="12.6640625" style="1" customWidth="1"/>
    <col min="10" max="10" width="5.44140625" style="1" customWidth="1"/>
    <col min="11" max="11" width="13.6640625" style="1" customWidth="1"/>
    <col min="12" max="12" width="2" style="1" customWidth="1"/>
    <col min="13" max="17" width="1.109375" style="2" customWidth="1"/>
    <col min="18" max="18" width="5.6640625" style="4" customWidth="1"/>
    <col min="19" max="16384" width="9" style="4"/>
  </cols>
  <sheetData>
    <row r="1" spans="2:17" ht="8.25" customHeight="1"/>
    <row r="2" spans="2:17" ht="30" customHeight="1">
      <c r="B2" s="5"/>
      <c r="C2" s="5"/>
      <c r="D2" s="5"/>
      <c r="E2" s="5"/>
      <c r="F2" s="5"/>
      <c r="G2" s="6"/>
      <c r="H2" s="5"/>
      <c r="I2" s="6"/>
      <c r="J2" s="7"/>
      <c r="K2" s="153" t="s">
        <v>381</v>
      </c>
      <c r="L2" s="153"/>
      <c r="M2" s="153"/>
      <c r="N2" s="153"/>
      <c r="O2" s="153"/>
      <c r="P2" s="153"/>
      <c r="Q2" s="153"/>
    </row>
    <row r="3" spans="2:17" ht="15" customHeight="1">
      <c r="B3" s="5"/>
      <c r="C3" s="5"/>
      <c r="D3" s="5"/>
      <c r="E3" s="5"/>
      <c r="F3" s="5"/>
      <c r="G3" s="8"/>
      <c r="H3" s="5"/>
      <c r="I3" s="8"/>
      <c r="J3" s="9"/>
      <c r="K3" s="153"/>
      <c r="L3" s="153"/>
      <c r="M3" s="153"/>
      <c r="N3" s="153"/>
      <c r="O3" s="153"/>
      <c r="P3" s="153"/>
      <c r="Q3" s="153"/>
    </row>
    <row r="4" spans="2:17" ht="15" customHeight="1" thickBot="1">
      <c r="B4" s="10"/>
      <c r="C4" s="10"/>
      <c r="D4" s="11"/>
      <c r="E4" s="11"/>
      <c r="F4" s="11"/>
      <c r="G4" s="11"/>
      <c r="H4" s="11"/>
      <c r="I4" s="11"/>
      <c r="J4" s="11"/>
      <c r="K4" s="154"/>
      <c r="L4" s="154"/>
      <c r="M4" s="154"/>
      <c r="N4" s="154"/>
      <c r="O4" s="154"/>
      <c r="P4" s="154"/>
      <c r="Q4" s="154"/>
    </row>
    <row r="5" spans="2:17" s="3" customFormat="1" ht="24.9" customHeight="1">
      <c r="B5" s="48" t="s">
        <v>0</v>
      </c>
      <c r="C5" s="47" t="s">
        <v>1</v>
      </c>
      <c r="D5" s="46" t="s">
        <v>2</v>
      </c>
      <c r="E5" s="46" t="s">
        <v>3</v>
      </c>
      <c r="F5" s="155" t="s">
        <v>4</v>
      </c>
      <c r="G5" s="156"/>
      <c r="H5" s="156"/>
      <c r="I5" s="157"/>
      <c r="J5" s="46" t="s">
        <v>5</v>
      </c>
      <c r="K5" s="46" t="s">
        <v>6</v>
      </c>
      <c r="L5" s="45" t="s">
        <v>7</v>
      </c>
      <c r="M5" s="44" t="s">
        <v>8</v>
      </c>
      <c r="N5" s="44" t="s">
        <v>9</v>
      </c>
      <c r="O5" s="44" t="s">
        <v>10</v>
      </c>
      <c r="P5" s="44" t="s">
        <v>11</v>
      </c>
      <c r="Q5" s="43" t="s">
        <v>12</v>
      </c>
    </row>
    <row r="6" spans="2:17" s="3" customFormat="1" ht="17.100000000000001" customHeight="1">
      <c r="B6" s="86">
        <v>45964</v>
      </c>
      <c r="C6" s="88" t="s">
        <v>15</v>
      </c>
      <c r="D6" s="131" t="s">
        <v>16</v>
      </c>
      <c r="E6" s="21" t="s">
        <v>365</v>
      </c>
      <c r="F6" s="21" t="s">
        <v>341</v>
      </c>
      <c r="G6" s="21" t="s">
        <v>360</v>
      </c>
      <c r="H6" s="21" t="s">
        <v>359</v>
      </c>
      <c r="I6" s="21" t="s">
        <v>276</v>
      </c>
      <c r="J6" s="136" t="s">
        <v>14</v>
      </c>
      <c r="K6" s="21" t="s">
        <v>245</v>
      </c>
      <c r="L6" s="96"/>
      <c r="M6" s="98">
        <v>6.7</v>
      </c>
      <c r="N6" s="98">
        <v>2.7</v>
      </c>
      <c r="O6" s="98">
        <v>2.2000000000000002</v>
      </c>
      <c r="P6" s="98">
        <v>2.7</v>
      </c>
      <c r="Q6" s="100">
        <f>M6*70+N6*75+O6*25+P6*45</f>
        <v>848</v>
      </c>
    </row>
    <row r="7" spans="2:17" s="20" customFormat="1" ht="17.100000000000001" customHeight="1">
      <c r="B7" s="87"/>
      <c r="C7" s="89"/>
      <c r="D7" s="129"/>
      <c r="E7" s="22" t="s">
        <v>366</v>
      </c>
      <c r="F7" s="42" t="s">
        <v>132</v>
      </c>
      <c r="G7" s="42" t="s">
        <v>183</v>
      </c>
      <c r="H7" s="22" t="s">
        <v>277</v>
      </c>
      <c r="I7" s="22" t="s">
        <v>304</v>
      </c>
      <c r="J7" s="137"/>
      <c r="K7" s="22" t="s">
        <v>246</v>
      </c>
      <c r="L7" s="97"/>
      <c r="M7" s="99"/>
      <c r="N7" s="99"/>
      <c r="O7" s="99"/>
      <c r="P7" s="99"/>
      <c r="Q7" s="101"/>
    </row>
    <row r="8" spans="2:17" s="3" customFormat="1" ht="17.100000000000001" customHeight="1">
      <c r="B8" s="139">
        <v>45965</v>
      </c>
      <c r="C8" s="128" t="s">
        <v>22</v>
      </c>
      <c r="D8" s="119" t="s">
        <v>127</v>
      </c>
      <c r="E8" s="23" t="s">
        <v>182</v>
      </c>
      <c r="F8" s="24" t="s">
        <v>211</v>
      </c>
      <c r="G8" s="21" t="s">
        <v>180</v>
      </c>
      <c r="H8" s="21" t="s">
        <v>271</v>
      </c>
      <c r="I8" s="21" t="s">
        <v>272</v>
      </c>
      <c r="J8" s="121" t="s">
        <v>25</v>
      </c>
      <c r="K8" s="23" t="s">
        <v>248</v>
      </c>
      <c r="L8" s="123"/>
      <c r="M8" s="125">
        <v>6.6</v>
      </c>
      <c r="N8" s="125">
        <v>2.8</v>
      </c>
      <c r="O8" s="125">
        <v>2.2999999999999998</v>
      </c>
      <c r="P8" s="125">
        <v>2.6</v>
      </c>
      <c r="Q8" s="110">
        <f>M8*70+N8*75+O8*25+P8*45</f>
        <v>846.5</v>
      </c>
    </row>
    <row r="9" spans="2:17" s="20" customFormat="1" ht="17.100000000000001" customHeight="1">
      <c r="B9" s="87"/>
      <c r="C9" s="89"/>
      <c r="D9" s="129"/>
      <c r="E9" s="22" t="s">
        <v>185</v>
      </c>
      <c r="F9" s="22" t="s">
        <v>212</v>
      </c>
      <c r="G9" s="22" t="s">
        <v>181</v>
      </c>
      <c r="H9" s="22" t="s">
        <v>305</v>
      </c>
      <c r="I9" s="22" t="s">
        <v>273</v>
      </c>
      <c r="J9" s="130"/>
      <c r="K9" s="22" t="s">
        <v>249</v>
      </c>
      <c r="L9" s="97"/>
      <c r="M9" s="99"/>
      <c r="N9" s="99"/>
      <c r="O9" s="99"/>
      <c r="P9" s="99"/>
      <c r="Q9" s="101"/>
    </row>
    <row r="10" spans="2:17" s="3" customFormat="1" ht="17.100000000000001" customHeight="1">
      <c r="B10" s="139">
        <v>45966</v>
      </c>
      <c r="C10" s="128" t="s">
        <v>28</v>
      </c>
      <c r="D10" s="119" t="s">
        <v>334</v>
      </c>
      <c r="E10" s="23" t="s">
        <v>367</v>
      </c>
      <c r="F10" s="25" t="s">
        <v>368</v>
      </c>
      <c r="G10" s="23" t="s">
        <v>32</v>
      </c>
      <c r="H10" s="23" t="s">
        <v>274</v>
      </c>
      <c r="I10" s="23" t="s">
        <v>281</v>
      </c>
      <c r="J10" s="121" t="s">
        <v>33</v>
      </c>
      <c r="K10" s="26" t="s">
        <v>239</v>
      </c>
      <c r="L10" s="123"/>
      <c r="M10" s="125">
        <v>6.5</v>
      </c>
      <c r="N10" s="125">
        <v>2.8</v>
      </c>
      <c r="O10" s="125">
        <v>2.2999999999999998</v>
      </c>
      <c r="P10" s="125">
        <v>2.7</v>
      </c>
      <c r="Q10" s="110">
        <f>M10*70+N10*75+O10*25+P10*45</f>
        <v>844</v>
      </c>
    </row>
    <row r="11" spans="2:17" s="20" customFormat="1" ht="17.100000000000001" customHeight="1">
      <c r="B11" s="87"/>
      <c r="C11" s="89"/>
      <c r="D11" s="129"/>
      <c r="E11" s="22" t="s">
        <v>369</v>
      </c>
      <c r="F11" s="22" t="s">
        <v>205</v>
      </c>
      <c r="G11" s="22" t="s">
        <v>370</v>
      </c>
      <c r="H11" s="22" t="s">
        <v>306</v>
      </c>
      <c r="I11" s="22" t="s">
        <v>325</v>
      </c>
      <c r="J11" s="130"/>
      <c r="K11" s="27" t="s">
        <v>250</v>
      </c>
      <c r="L11" s="97"/>
      <c r="M11" s="99"/>
      <c r="N11" s="99"/>
      <c r="O11" s="99"/>
      <c r="P11" s="99"/>
      <c r="Q11" s="101"/>
    </row>
    <row r="12" spans="2:17" s="3" customFormat="1" ht="17.100000000000001" customHeight="1">
      <c r="B12" s="139">
        <v>45967</v>
      </c>
      <c r="C12" s="128" t="s">
        <v>36</v>
      </c>
      <c r="D12" s="119" t="s">
        <v>37</v>
      </c>
      <c r="E12" s="21" t="s">
        <v>187</v>
      </c>
      <c r="F12" s="21" t="s">
        <v>340</v>
      </c>
      <c r="G12" s="23" t="s">
        <v>40</v>
      </c>
      <c r="H12" s="21" t="s">
        <v>279</v>
      </c>
      <c r="I12" s="23" t="s">
        <v>357</v>
      </c>
      <c r="J12" s="121" t="s">
        <v>25</v>
      </c>
      <c r="K12" s="23" t="s">
        <v>41</v>
      </c>
      <c r="L12" s="123"/>
      <c r="M12" s="125">
        <v>6.6</v>
      </c>
      <c r="N12" s="125">
        <v>2.9</v>
      </c>
      <c r="O12" s="125">
        <v>2.2000000000000002</v>
      </c>
      <c r="P12" s="125">
        <v>2.7</v>
      </c>
      <c r="Q12" s="110">
        <f>M12*70+N12*75+O12*25+P12*45</f>
        <v>856</v>
      </c>
    </row>
    <row r="13" spans="2:17" s="20" customFormat="1" ht="17.100000000000001" customHeight="1">
      <c r="B13" s="87"/>
      <c r="C13" s="89"/>
      <c r="D13" s="129"/>
      <c r="E13" s="22" t="s">
        <v>186</v>
      </c>
      <c r="F13" s="22" t="s">
        <v>171</v>
      </c>
      <c r="G13" s="22" t="s">
        <v>184</v>
      </c>
      <c r="H13" s="22" t="s">
        <v>280</v>
      </c>
      <c r="I13" s="22" t="s">
        <v>275</v>
      </c>
      <c r="J13" s="130"/>
      <c r="K13" s="22" t="s">
        <v>43</v>
      </c>
      <c r="L13" s="97"/>
      <c r="M13" s="99"/>
      <c r="N13" s="99"/>
      <c r="O13" s="99"/>
      <c r="P13" s="99"/>
      <c r="Q13" s="101"/>
    </row>
    <row r="14" spans="2:17" s="3" customFormat="1" ht="17.100000000000001" customHeight="1">
      <c r="B14" s="139">
        <v>45968</v>
      </c>
      <c r="C14" s="128" t="s">
        <v>45</v>
      </c>
      <c r="D14" s="119" t="s">
        <v>335</v>
      </c>
      <c r="E14" s="23" t="s">
        <v>48</v>
      </c>
      <c r="F14" s="23" t="s">
        <v>339</v>
      </c>
      <c r="G14" s="28" t="s">
        <v>49</v>
      </c>
      <c r="H14" s="28" t="s">
        <v>299</v>
      </c>
      <c r="I14" s="28" t="s">
        <v>278</v>
      </c>
      <c r="J14" s="121" t="s">
        <v>25</v>
      </c>
      <c r="K14" s="23" t="s">
        <v>240</v>
      </c>
      <c r="L14" s="123"/>
      <c r="M14" s="125">
        <v>6.6</v>
      </c>
      <c r="N14" s="125">
        <v>2.8</v>
      </c>
      <c r="O14" s="125">
        <v>2.2999999999999998</v>
      </c>
      <c r="P14" s="125">
        <v>2.6</v>
      </c>
      <c r="Q14" s="110">
        <f>M14*70+N14*75+O14*25+P14*45</f>
        <v>846.5</v>
      </c>
    </row>
    <row r="15" spans="2:17" s="20" customFormat="1" ht="17.100000000000001" customHeight="1">
      <c r="B15" s="87"/>
      <c r="C15" s="89"/>
      <c r="D15" s="129"/>
      <c r="E15" s="22" t="s">
        <v>213</v>
      </c>
      <c r="F15" s="22" t="s">
        <v>188</v>
      </c>
      <c r="G15" s="54" t="s">
        <v>141</v>
      </c>
      <c r="H15" s="54" t="s">
        <v>300</v>
      </c>
      <c r="I15" s="54" t="s">
        <v>307</v>
      </c>
      <c r="J15" s="130"/>
      <c r="K15" s="22" t="s">
        <v>251</v>
      </c>
      <c r="L15" s="97"/>
      <c r="M15" s="99"/>
      <c r="N15" s="99"/>
      <c r="O15" s="99"/>
      <c r="P15" s="99"/>
      <c r="Q15" s="101"/>
    </row>
    <row r="16" spans="2:17" s="20" customFormat="1" ht="17.100000000000001" customHeight="1">
      <c r="B16" s="102">
        <v>45969</v>
      </c>
      <c r="C16" s="104" t="s">
        <v>13</v>
      </c>
      <c r="D16" s="150" t="s">
        <v>408</v>
      </c>
      <c r="E16" s="18" t="s">
        <v>390</v>
      </c>
      <c r="F16" s="18" t="s">
        <v>391</v>
      </c>
      <c r="G16" s="18" t="s">
        <v>392</v>
      </c>
      <c r="H16" s="18" t="s">
        <v>393</v>
      </c>
      <c r="I16" s="18" t="s">
        <v>394</v>
      </c>
      <c r="J16" s="108" t="s">
        <v>14</v>
      </c>
      <c r="K16" s="18" t="s">
        <v>395</v>
      </c>
      <c r="L16" s="78"/>
      <c r="M16" s="80">
        <v>6.6</v>
      </c>
      <c r="N16" s="80">
        <v>2.8</v>
      </c>
      <c r="O16" s="80">
        <v>2.2999999999999998</v>
      </c>
      <c r="P16" s="80">
        <v>2.6</v>
      </c>
      <c r="Q16" s="82">
        <f>M16*70+N16*75+O16*25+P16*45</f>
        <v>846.5</v>
      </c>
    </row>
    <row r="17" spans="2:19" s="20" customFormat="1" ht="17.100000000000001" customHeight="1" thickBot="1">
      <c r="B17" s="103"/>
      <c r="C17" s="105"/>
      <c r="D17" s="107"/>
      <c r="E17" s="19" t="s">
        <v>396</v>
      </c>
      <c r="F17" s="19" t="s">
        <v>237</v>
      </c>
      <c r="G17" s="55" t="s">
        <v>386</v>
      </c>
      <c r="H17" s="19" t="s">
        <v>397</v>
      </c>
      <c r="I17" s="19" t="s">
        <v>398</v>
      </c>
      <c r="J17" s="109"/>
      <c r="K17" s="56" t="s">
        <v>399</v>
      </c>
      <c r="L17" s="79"/>
      <c r="M17" s="81"/>
      <c r="N17" s="81"/>
      <c r="O17" s="81"/>
      <c r="P17" s="81"/>
      <c r="Q17" s="83"/>
    </row>
    <row r="18" spans="2:19" s="3" customFormat="1" ht="12" customHeight="1" thickTop="1">
      <c r="B18" s="86">
        <v>45971</v>
      </c>
      <c r="C18" s="88" t="s">
        <v>15</v>
      </c>
      <c r="D18" s="90" t="s">
        <v>126</v>
      </c>
      <c r="E18" s="91"/>
      <c r="F18" s="91"/>
      <c r="G18" s="91"/>
      <c r="H18" s="91"/>
      <c r="I18" s="91"/>
      <c r="J18" s="91"/>
      <c r="K18" s="92"/>
      <c r="L18" s="96"/>
      <c r="M18" s="98"/>
      <c r="N18" s="98"/>
      <c r="O18" s="98"/>
      <c r="P18" s="98"/>
      <c r="Q18" s="100"/>
    </row>
    <row r="19" spans="2:19" s="20" customFormat="1" ht="12" customHeight="1">
      <c r="B19" s="87"/>
      <c r="C19" s="89"/>
      <c r="D19" s="93"/>
      <c r="E19" s="94"/>
      <c r="F19" s="94"/>
      <c r="G19" s="94"/>
      <c r="H19" s="94"/>
      <c r="I19" s="94"/>
      <c r="J19" s="94"/>
      <c r="K19" s="95"/>
      <c r="L19" s="97"/>
      <c r="M19" s="99"/>
      <c r="N19" s="99"/>
      <c r="O19" s="99"/>
      <c r="P19" s="99"/>
      <c r="Q19" s="101"/>
      <c r="S19" s="3"/>
    </row>
    <row r="20" spans="2:19" s="3" customFormat="1" ht="17.100000000000001" customHeight="1">
      <c r="B20" s="139">
        <v>45972</v>
      </c>
      <c r="C20" s="128" t="s">
        <v>22</v>
      </c>
      <c r="D20" s="119" t="s">
        <v>53</v>
      </c>
      <c r="E20" s="21" t="s">
        <v>190</v>
      </c>
      <c r="F20" s="23" t="s">
        <v>214</v>
      </c>
      <c r="G20" s="23" t="s">
        <v>216</v>
      </c>
      <c r="H20" s="23" t="s">
        <v>351</v>
      </c>
      <c r="I20" s="23" t="s">
        <v>364</v>
      </c>
      <c r="J20" s="121" t="s">
        <v>25</v>
      </c>
      <c r="K20" s="23" t="s">
        <v>255</v>
      </c>
      <c r="L20" s="123"/>
      <c r="M20" s="125">
        <v>6.6</v>
      </c>
      <c r="N20" s="125">
        <v>2.8</v>
      </c>
      <c r="O20" s="125">
        <v>2.2999999999999998</v>
      </c>
      <c r="P20" s="125">
        <v>2.6</v>
      </c>
      <c r="Q20" s="110">
        <f>M20*70+N20*75+O20*25+P20*45</f>
        <v>846.5</v>
      </c>
    </row>
    <row r="21" spans="2:19" s="3" customFormat="1" ht="17.100000000000001" customHeight="1">
      <c r="B21" s="87"/>
      <c r="C21" s="89"/>
      <c r="D21" s="129"/>
      <c r="E21" s="22" t="s">
        <v>311</v>
      </c>
      <c r="F21" s="22" t="s">
        <v>215</v>
      </c>
      <c r="G21" s="22" t="s">
        <v>143</v>
      </c>
      <c r="H21" s="22" t="s">
        <v>284</v>
      </c>
      <c r="I21" s="22" t="s">
        <v>312</v>
      </c>
      <c r="J21" s="130"/>
      <c r="K21" s="22" t="s">
        <v>256</v>
      </c>
      <c r="L21" s="97"/>
      <c r="M21" s="99"/>
      <c r="N21" s="99"/>
      <c r="O21" s="99"/>
      <c r="P21" s="99"/>
      <c r="Q21" s="101"/>
    </row>
    <row r="22" spans="2:19" s="3" customFormat="1" ht="17.100000000000001" customHeight="1">
      <c r="B22" s="139">
        <v>45973</v>
      </c>
      <c r="C22" s="128" t="s">
        <v>28</v>
      </c>
      <c r="D22" s="119" t="s">
        <v>336</v>
      </c>
      <c r="E22" s="23" t="s">
        <v>189</v>
      </c>
      <c r="F22" s="23" t="s">
        <v>217</v>
      </c>
      <c r="G22" s="23" t="s">
        <v>358</v>
      </c>
      <c r="H22" s="23" t="s">
        <v>294</v>
      </c>
      <c r="I22" s="23" t="s">
        <v>286</v>
      </c>
      <c r="J22" s="121" t="s">
        <v>33</v>
      </c>
      <c r="K22" s="49" t="s">
        <v>64</v>
      </c>
      <c r="L22" s="134"/>
      <c r="M22" s="125">
        <v>6.6</v>
      </c>
      <c r="N22" s="125">
        <v>2.8</v>
      </c>
      <c r="O22" s="125">
        <v>2.2000000000000002</v>
      </c>
      <c r="P22" s="125">
        <v>2.8</v>
      </c>
      <c r="Q22" s="110">
        <f>M22*70+N22*75+O22*25+P22*45</f>
        <v>853</v>
      </c>
    </row>
    <row r="23" spans="2:19" s="3" customFormat="1" ht="17.100000000000001" customHeight="1">
      <c r="B23" s="87"/>
      <c r="C23" s="89"/>
      <c r="D23" s="129"/>
      <c r="E23" s="22" t="s">
        <v>378</v>
      </c>
      <c r="F23" s="22" t="s">
        <v>218</v>
      </c>
      <c r="G23" s="22" t="s">
        <v>146</v>
      </c>
      <c r="H23" s="22" t="s">
        <v>324</v>
      </c>
      <c r="I23" s="22" t="s">
        <v>287</v>
      </c>
      <c r="J23" s="130"/>
      <c r="K23" s="27" t="s">
        <v>241</v>
      </c>
      <c r="L23" s="135"/>
      <c r="M23" s="127"/>
      <c r="N23" s="127"/>
      <c r="O23" s="127"/>
      <c r="P23" s="127"/>
      <c r="Q23" s="114"/>
    </row>
    <row r="24" spans="2:19" s="3" customFormat="1" ht="17.100000000000001" customHeight="1">
      <c r="B24" s="139">
        <v>45974</v>
      </c>
      <c r="C24" s="88" t="s">
        <v>36</v>
      </c>
      <c r="D24" s="131" t="s">
        <v>52</v>
      </c>
      <c r="E24" s="21" t="s">
        <v>193</v>
      </c>
      <c r="F24" s="21" t="s">
        <v>219</v>
      </c>
      <c r="G24" s="23" t="s">
        <v>361</v>
      </c>
      <c r="H24" s="21" t="s">
        <v>297</v>
      </c>
      <c r="I24" s="23" t="s">
        <v>356</v>
      </c>
      <c r="J24" s="121" t="s">
        <v>25</v>
      </c>
      <c r="K24" s="21" t="s">
        <v>173</v>
      </c>
      <c r="L24" s="96"/>
      <c r="M24" s="98">
        <v>6.5</v>
      </c>
      <c r="N24" s="98">
        <v>2.8</v>
      </c>
      <c r="O24" s="98">
        <v>2.2999999999999998</v>
      </c>
      <c r="P24" s="98">
        <v>2.7</v>
      </c>
      <c r="Q24" s="110">
        <f>M24*70+N24*75+O24*25+P24*45</f>
        <v>844</v>
      </c>
    </row>
    <row r="25" spans="2:19" s="20" customFormat="1" ht="17.100000000000001" customHeight="1">
      <c r="B25" s="87"/>
      <c r="C25" s="89"/>
      <c r="D25" s="129"/>
      <c r="E25" s="22" t="s">
        <v>194</v>
      </c>
      <c r="F25" s="22" t="s">
        <v>220</v>
      </c>
      <c r="G25" s="22" t="s">
        <v>221</v>
      </c>
      <c r="H25" s="22" t="s">
        <v>298</v>
      </c>
      <c r="I25" s="22" t="s">
        <v>333</v>
      </c>
      <c r="J25" s="130"/>
      <c r="K25" s="22" t="s">
        <v>254</v>
      </c>
      <c r="L25" s="97"/>
      <c r="M25" s="99"/>
      <c r="N25" s="99"/>
      <c r="O25" s="99"/>
      <c r="P25" s="99"/>
      <c r="Q25" s="114"/>
    </row>
    <row r="26" spans="2:19" s="3" customFormat="1" ht="17.100000000000001" customHeight="1">
      <c r="B26" s="139">
        <v>45975</v>
      </c>
      <c r="C26" s="128" t="s">
        <v>45</v>
      </c>
      <c r="D26" s="119" t="s">
        <v>70</v>
      </c>
      <c r="E26" s="23" t="s">
        <v>191</v>
      </c>
      <c r="F26" s="23" t="s">
        <v>346</v>
      </c>
      <c r="G26" s="23" t="s">
        <v>175</v>
      </c>
      <c r="H26" s="23" t="s">
        <v>371</v>
      </c>
      <c r="I26" s="23" t="s">
        <v>285</v>
      </c>
      <c r="J26" s="121" t="s">
        <v>25</v>
      </c>
      <c r="K26" s="23" t="s">
        <v>252</v>
      </c>
      <c r="L26" s="123"/>
      <c r="M26" s="125">
        <v>6.5</v>
      </c>
      <c r="N26" s="125">
        <v>2.8</v>
      </c>
      <c r="O26" s="125">
        <v>2.2999999999999998</v>
      </c>
      <c r="P26" s="125">
        <v>2.7</v>
      </c>
      <c r="Q26" s="110">
        <f>M26*70+N26*75+O26*25+P26*45</f>
        <v>844</v>
      </c>
    </row>
    <row r="27" spans="2:19" s="20" customFormat="1" ht="17.100000000000001" customHeight="1" thickBot="1">
      <c r="B27" s="140"/>
      <c r="C27" s="141"/>
      <c r="D27" s="142"/>
      <c r="E27" s="29" t="s">
        <v>192</v>
      </c>
      <c r="F27" s="29" t="s">
        <v>222</v>
      </c>
      <c r="G27" s="29" t="s">
        <v>372</v>
      </c>
      <c r="H27" s="29" t="s">
        <v>373</v>
      </c>
      <c r="I27" s="29" t="s">
        <v>308</v>
      </c>
      <c r="J27" s="143"/>
      <c r="K27" s="29" t="s">
        <v>253</v>
      </c>
      <c r="L27" s="144"/>
      <c r="M27" s="145"/>
      <c r="N27" s="145"/>
      <c r="O27" s="145"/>
      <c r="P27" s="145"/>
      <c r="Q27" s="146"/>
    </row>
    <row r="28" spans="2:19" s="3" customFormat="1" ht="17.100000000000001" customHeight="1" thickTop="1">
      <c r="B28" s="86">
        <v>45978</v>
      </c>
      <c r="C28" s="88" t="s">
        <v>15</v>
      </c>
      <c r="D28" s="131" t="s">
        <v>73</v>
      </c>
      <c r="E28" s="23" t="s">
        <v>75</v>
      </c>
      <c r="F28" s="23" t="s">
        <v>233</v>
      </c>
      <c r="G28" s="21" t="s">
        <v>76</v>
      </c>
      <c r="H28" s="21" t="s">
        <v>342</v>
      </c>
      <c r="I28" s="23" t="s">
        <v>295</v>
      </c>
      <c r="J28" s="136" t="s">
        <v>14</v>
      </c>
      <c r="K28" s="21" t="s">
        <v>257</v>
      </c>
      <c r="L28" s="96"/>
      <c r="M28" s="98">
        <v>6.7</v>
      </c>
      <c r="N28" s="98">
        <v>2.7</v>
      </c>
      <c r="O28" s="98">
        <v>2.2000000000000002</v>
      </c>
      <c r="P28" s="98">
        <v>2.7</v>
      </c>
      <c r="Q28" s="100">
        <f>M28*70+N28*75+O28*25+P28*45</f>
        <v>848</v>
      </c>
    </row>
    <row r="29" spans="2:19" s="20" customFormat="1" ht="17.100000000000001" customHeight="1">
      <c r="B29" s="87"/>
      <c r="C29" s="89"/>
      <c r="D29" s="129"/>
      <c r="E29" s="22" t="s">
        <v>326</v>
      </c>
      <c r="F29" s="22" t="s">
        <v>234</v>
      </c>
      <c r="G29" s="42" t="s">
        <v>327</v>
      </c>
      <c r="H29" s="22" t="s">
        <v>343</v>
      </c>
      <c r="I29" s="22" t="s">
        <v>296</v>
      </c>
      <c r="J29" s="137"/>
      <c r="K29" s="22" t="s">
        <v>258</v>
      </c>
      <c r="L29" s="97"/>
      <c r="M29" s="99"/>
      <c r="N29" s="99"/>
      <c r="O29" s="99"/>
      <c r="P29" s="99"/>
      <c r="Q29" s="101"/>
    </row>
    <row r="30" spans="2:19" s="3" customFormat="1" ht="17.100000000000001" customHeight="1">
      <c r="B30" s="86">
        <v>45979</v>
      </c>
      <c r="C30" s="128" t="s">
        <v>22</v>
      </c>
      <c r="D30" s="119" t="s">
        <v>52</v>
      </c>
      <c r="E30" s="23" t="s">
        <v>195</v>
      </c>
      <c r="F30" s="21" t="s">
        <v>224</v>
      </c>
      <c r="G30" s="21" t="s">
        <v>49</v>
      </c>
      <c r="H30" s="21" t="s">
        <v>374</v>
      </c>
      <c r="I30" s="21" t="s">
        <v>332</v>
      </c>
      <c r="J30" s="121" t="s">
        <v>25</v>
      </c>
      <c r="K30" s="23" t="s">
        <v>259</v>
      </c>
      <c r="L30" s="123"/>
      <c r="M30" s="125">
        <v>6.6</v>
      </c>
      <c r="N30" s="125">
        <v>2.8</v>
      </c>
      <c r="O30" s="125">
        <v>2.2999999999999998</v>
      </c>
      <c r="P30" s="125">
        <v>2.6</v>
      </c>
      <c r="Q30" s="110">
        <f>M30*70+N30*75+O30*25+P30*45</f>
        <v>846.5</v>
      </c>
    </row>
    <row r="31" spans="2:19" s="20" customFormat="1" ht="17.100000000000001" customHeight="1">
      <c r="B31" s="87"/>
      <c r="C31" s="89"/>
      <c r="D31" s="129"/>
      <c r="E31" s="22" t="s">
        <v>196</v>
      </c>
      <c r="F31" s="22" t="s">
        <v>223</v>
      </c>
      <c r="G31" s="22" t="s">
        <v>130</v>
      </c>
      <c r="H31" s="22" t="s">
        <v>375</v>
      </c>
      <c r="I31" s="22" t="s">
        <v>302</v>
      </c>
      <c r="J31" s="130"/>
      <c r="K31" s="22" t="s">
        <v>260</v>
      </c>
      <c r="L31" s="97"/>
      <c r="M31" s="99"/>
      <c r="N31" s="99"/>
      <c r="O31" s="99"/>
      <c r="P31" s="99"/>
      <c r="Q31" s="101"/>
    </row>
    <row r="32" spans="2:19" s="3" customFormat="1" ht="17.100000000000001" customHeight="1">
      <c r="B32" s="86">
        <v>45980</v>
      </c>
      <c r="C32" s="128" t="s">
        <v>28</v>
      </c>
      <c r="D32" s="119" t="s">
        <v>337</v>
      </c>
      <c r="E32" s="23" t="s">
        <v>197</v>
      </c>
      <c r="F32" s="21" t="s">
        <v>225</v>
      </c>
      <c r="G32" s="23" t="s">
        <v>362</v>
      </c>
      <c r="H32" s="23" t="s">
        <v>376</v>
      </c>
      <c r="I32" s="23" t="s">
        <v>355</v>
      </c>
      <c r="J32" s="121" t="s">
        <v>33</v>
      </c>
      <c r="K32" s="26" t="s">
        <v>42</v>
      </c>
      <c r="L32" s="123"/>
      <c r="M32" s="125">
        <v>6.5</v>
      </c>
      <c r="N32" s="125">
        <v>2.8</v>
      </c>
      <c r="O32" s="125">
        <v>2.2999999999999998</v>
      </c>
      <c r="P32" s="125">
        <v>2.7</v>
      </c>
      <c r="Q32" s="110">
        <f>M32*70+N32*75+O32*25+P32*45</f>
        <v>844</v>
      </c>
    </row>
    <row r="33" spans="2:17" s="20" customFormat="1" ht="17.100000000000001" customHeight="1">
      <c r="B33" s="87"/>
      <c r="C33" s="89"/>
      <c r="D33" s="129"/>
      <c r="E33" s="22" t="s">
        <v>198</v>
      </c>
      <c r="F33" s="22" t="s">
        <v>226</v>
      </c>
      <c r="G33" s="22" t="s">
        <v>155</v>
      </c>
      <c r="H33" s="22" t="s">
        <v>377</v>
      </c>
      <c r="I33" s="22" t="s">
        <v>288</v>
      </c>
      <c r="J33" s="130"/>
      <c r="K33" s="27" t="s">
        <v>242</v>
      </c>
      <c r="L33" s="97"/>
      <c r="M33" s="99"/>
      <c r="N33" s="99"/>
      <c r="O33" s="99"/>
      <c r="P33" s="99"/>
      <c r="Q33" s="101"/>
    </row>
    <row r="34" spans="2:17" s="3" customFormat="1" ht="17.100000000000001" customHeight="1">
      <c r="B34" s="86">
        <v>45981</v>
      </c>
      <c r="C34" s="128" t="s">
        <v>36</v>
      </c>
      <c r="D34" s="119" t="s">
        <v>90</v>
      </c>
      <c r="E34" s="23" t="s">
        <v>201</v>
      </c>
      <c r="F34" s="21" t="s">
        <v>227</v>
      </c>
      <c r="G34" s="21" t="s">
        <v>93</v>
      </c>
      <c r="H34" s="21" t="s">
        <v>350</v>
      </c>
      <c r="I34" s="23" t="s">
        <v>322</v>
      </c>
      <c r="J34" s="121" t="s">
        <v>25</v>
      </c>
      <c r="K34" s="23" t="s">
        <v>261</v>
      </c>
      <c r="L34" s="123"/>
      <c r="M34" s="125">
        <v>6.6</v>
      </c>
      <c r="N34" s="125">
        <v>2.9</v>
      </c>
      <c r="O34" s="125">
        <v>2.2000000000000002</v>
      </c>
      <c r="P34" s="125">
        <v>2.7</v>
      </c>
      <c r="Q34" s="110">
        <f>M34*70+N34*75+O34*25+P34*45</f>
        <v>856</v>
      </c>
    </row>
    <row r="35" spans="2:17" s="20" customFormat="1" ht="17.100000000000001" customHeight="1">
      <c r="B35" s="87"/>
      <c r="C35" s="89"/>
      <c r="D35" s="129"/>
      <c r="E35" s="22" t="s">
        <v>229</v>
      </c>
      <c r="F35" s="22" t="s">
        <v>228</v>
      </c>
      <c r="G35" s="22" t="s">
        <v>158</v>
      </c>
      <c r="H35" s="22" t="s">
        <v>303</v>
      </c>
      <c r="I35" s="22" t="s">
        <v>323</v>
      </c>
      <c r="J35" s="130"/>
      <c r="K35" s="22" t="s">
        <v>262</v>
      </c>
      <c r="L35" s="97"/>
      <c r="M35" s="99"/>
      <c r="N35" s="99"/>
      <c r="O35" s="99"/>
      <c r="P35" s="99"/>
      <c r="Q35" s="101"/>
    </row>
    <row r="36" spans="2:17" s="3" customFormat="1" ht="17.100000000000001" customHeight="1">
      <c r="B36" s="139">
        <v>45982</v>
      </c>
      <c r="C36" s="128" t="s">
        <v>45</v>
      </c>
      <c r="D36" s="119" t="s">
        <v>52</v>
      </c>
      <c r="E36" s="23" t="s">
        <v>199</v>
      </c>
      <c r="F36" s="23" t="s">
        <v>230</v>
      </c>
      <c r="G36" s="28" t="s">
        <v>97</v>
      </c>
      <c r="H36" s="23" t="s">
        <v>363</v>
      </c>
      <c r="I36" s="28" t="s">
        <v>289</v>
      </c>
      <c r="J36" s="121" t="s">
        <v>25</v>
      </c>
      <c r="K36" s="23" t="s">
        <v>263</v>
      </c>
      <c r="L36" s="123"/>
      <c r="M36" s="125">
        <v>6.6</v>
      </c>
      <c r="N36" s="125">
        <v>2.8</v>
      </c>
      <c r="O36" s="125">
        <v>2.2999999999999998</v>
      </c>
      <c r="P36" s="125">
        <v>2.6</v>
      </c>
      <c r="Q36" s="110">
        <f>M36*70+N36*75+O36*25+P36*45</f>
        <v>846.5</v>
      </c>
    </row>
    <row r="37" spans="2:17" s="20" customFormat="1" ht="17.100000000000001" customHeight="1" thickBot="1">
      <c r="B37" s="140"/>
      <c r="C37" s="141"/>
      <c r="D37" s="142"/>
      <c r="E37" s="29" t="s">
        <v>200</v>
      </c>
      <c r="F37" s="29" t="s">
        <v>231</v>
      </c>
      <c r="G37" s="30" t="s">
        <v>328</v>
      </c>
      <c r="H37" s="29" t="s">
        <v>309</v>
      </c>
      <c r="I37" s="30" t="s">
        <v>290</v>
      </c>
      <c r="J37" s="143"/>
      <c r="K37" s="29" t="s">
        <v>264</v>
      </c>
      <c r="L37" s="144"/>
      <c r="M37" s="145"/>
      <c r="N37" s="145"/>
      <c r="O37" s="145"/>
      <c r="P37" s="145"/>
      <c r="Q37" s="146"/>
    </row>
    <row r="38" spans="2:17" s="3" customFormat="1" ht="17.100000000000001" customHeight="1" thickTop="1">
      <c r="B38" s="86">
        <v>45985</v>
      </c>
      <c r="C38" s="88" t="s">
        <v>15</v>
      </c>
      <c r="D38" s="131" t="s">
        <v>100</v>
      </c>
      <c r="E38" s="21" t="s">
        <v>101</v>
      </c>
      <c r="F38" s="21" t="s">
        <v>345</v>
      </c>
      <c r="G38" s="23" t="s">
        <v>102</v>
      </c>
      <c r="H38" s="21" t="s">
        <v>319</v>
      </c>
      <c r="I38" s="21" t="s">
        <v>292</v>
      </c>
      <c r="J38" s="136" t="s">
        <v>14</v>
      </c>
      <c r="K38" s="21" t="s">
        <v>265</v>
      </c>
      <c r="L38" s="138"/>
      <c r="M38" s="98">
        <v>6.5</v>
      </c>
      <c r="N38" s="98">
        <v>2.8</v>
      </c>
      <c r="O38" s="98">
        <v>2.2999999999999998</v>
      </c>
      <c r="P38" s="98">
        <v>2.5</v>
      </c>
      <c r="Q38" s="100">
        <f>M38*70+N38*75+O38*25+P38*45</f>
        <v>835</v>
      </c>
    </row>
    <row r="39" spans="2:17" s="3" customFormat="1" ht="17.100000000000001" customHeight="1">
      <c r="B39" s="87"/>
      <c r="C39" s="89"/>
      <c r="D39" s="129"/>
      <c r="E39" s="22" t="s">
        <v>232</v>
      </c>
      <c r="F39" s="22" t="s">
        <v>321</v>
      </c>
      <c r="G39" s="22" t="s">
        <v>162</v>
      </c>
      <c r="H39" s="22" t="s">
        <v>320</v>
      </c>
      <c r="I39" s="22" t="s">
        <v>293</v>
      </c>
      <c r="J39" s="137"/>
      <c r="K39" s="22" t="s">
        <v>266</v>
      </c>
      <c r="L39" s="135"/>
      <c r="M39" s="127"/>
      <c r="N39" s="127"/>
      <c r="O39" s="127"/>
      <c r="P39" s="127"/>
      <c r="Q39" s="114"/>
    </row>
    <row r="40" spans="2:17" s="3" customFormat="1" ht="17.100000000000001" customHeight="1">
      <c r="B40" s="86">
        <v>45986</v>
      </c>
      <c r="C40" s="128" t="s">
        <v>22</v>
      </c>
      <c r="D40" s="119" t="s">
        <v>52</v>
      </c>
      <c r="E40" s="21" t="s">
        <v>202</v>
      </c>
      <c r="F40" s="23" t="s">
        <v>329</v>
      </c>
      <c r="G40" s="23" t="s">
        <v>107</v>
      </c>
      <c r="H40" s="21" t="s">
        <v>352</v>
      </c>
      <c r="I40" s="23" t="s">
        <v>316</v>
      </c>
      <c r="J40" s="121" t="s">
        <v>25</v>
      </c>
      <c r="K40" s="23" t="s">
        <v>247</v>
      </c>
      <c r="L40" s="123"/>
      <c r="M40" s="125">
        <v>6.6</v>
      </c>
      <c r="N40" s="125">
        <v>2.8</v>
      </c>
      <c r="O40" s="125">
        <v>2.2999999999999998</v>
      </c>
      <c r="P40" s="125">
        <v>2.6</v>
      </c>
      <c r="Q40" s="110">
        <f>M40*70+N40*75+O40*25+P40*45</f>
        <v>846.5</v>
      </c>
    </row>
    <row r="41" spans="2:17" s="3" customFormat="1" ht="17.100000000000001" customHeight="1">
      <c r="B41" s="87"/>
      <c r="C41" s="89"/>
      <c r="D41" s="129"/>
      <c r="E41" s="22" t="s">
        <v>203</v>
      </c>
      <c r="F41" s="22" t="s">
        <v>330</v>
      </c>
      <c r="G41" s="22" t="s">
        <v>165</v>
      </c>
      <c r="H41" s="22" t="s">
        <v>310</v>
      </c>
      <c r="I41" s="22" t="s">
        <v>317</v>
      </c>
      <c r="J41" s="130"/>
      <c r="K41" s="22" t="s">
        <v>267</v>
      </c>
      <c r="L41" s="97"/>
      <c r="M41" s="99"/>
      <c r="N41" s="99"/>
      <c r="O41" s="99"/>
      <c r="P41" s="99"/>
      <c r="Q41" s="101"/>
    </row>
    <row r="42" spans="2:17" s="3" customFormat="1" ht="17.100000000000001" customHeight="1">
      <c r="B42" s="86">
        <v>45987</v>
      </c>
      <c r="C42" s="128" t="s">
        <v>28</v>
      </c>
      <c r="D42" s="119" t="s">
        <v>338</v>
      </c>
      <c r="E42" s="23" t="s">
        <v>206</v>
      </c>
      <c r="F42" s="23" t="s">
        <v>344</v>
      </c>
      <c r="G42" s="23" t="s">
        <v>331</v>
      </c>
      <c r="H42" s="23" t="s">
        <v>353</v>
      </c>
      <c r="I42" s="23" t="s">
        <v>354</v>
      </c>
      <c r="J42" s="121" t="s">
        <v>33</v>
      </c>
      <c r="K42" s="26" t="s">
        <v>243</v>
      </c>
      <c r="L42" s="134"/>
      <c r="M42" s="125">
        <v>6.6</v>
      </c>
      <c r="N42" s="125">
        <v>2.8</v>
      </c>
      <c r="O42" s="125">
        <v>2.2000000000000002</v>
      </c>
      <c r="P42" s="125">
        <v>2.8</v>
      </c>
      <c r="Q42" s="110">
        <f>M42*70+N42*75+O42*25+P42*45</f>
        <v>853</v>
      </c>
    </row>
    <row r="43" spans="2:17" s="3" customFormat="1" ht="17.100000000000001" customHeight="1">
      <c r="B43" s="87"/>
      <c r="C43" s="89"/>
      <c r="D43" s="129"/>
      <c r="E43" s="22" t="s">
        <v>204</v>
      </c>
      <c r="F43" s="22" t="s">
        <v>301</v>
      </c>
      <c r="G43" s="22" t="s">
        <v>167</v>
      </c>
      <c r="H43" s="22" t="s">
        <v>318</v>
      </c>
      <c r="I43" s="22" t="s">
        <v>291</v>
      </c>
      <c r="J43" s="130"/>
      <c r="K43" s="27" t="s">
        <v>244</v>
      </c>
      <c r="L43" s="135"/>
      <c r="M43" s="127"/>
      <c r="N43" s="127"/>
      <c r="O43" s="127"/>
      <c r="P43" s="127"/>
      <c r="Q43" s="114"/>
    </row>
    <row r="44" spans="2:17" s="3" customFormat="1" ht="17.100000000000001" customHeight="1">
      <c r="B44" s="86">
        <v>45988</v>
      </c>
      <c r="C44" s="88" t="s">
        <v>36</v>
      </c>
      <c r="D44" s="131" t="s">
        <v>115</v>
      </c>
      <c r="E44" s="21" t="s">
        <v>209</v>
      </c>
      <c r="F44" s="21" t="s">
        <v>116</v>
      </c>
      <c r="G44" s="23" t="s">
        <v>117</v>
      </c>
      <c r="H44" s="21" t="s">
        <v>313</v>
      </c>
      <c r="I44" s="23" t="s">
        <v>236</v>
      </c>
      <c r="J44" s="121" t="s">
        <v>25</v>
      </c>
      <c r="K44" s="21" t="s">
        <v>268</v>
      </c>
      <c r="L44" s="96"/>
      <c r="M44" s="98">
        <v>6.5</v>
      </c>
      <c r="N44" s="98">
        <v>2.8</v>
      </c>
      <c r="O44" s="98">
        <v>2.2999999999999998</v>
      </c>
      <c r="P44" s="98">
        <v>2.7</v>
      </c>
      <c r="Q44" s="110">
        <f>M44*70+N44*75+O44*25+P44*45</f>
        <v>844</v>
      </c>
    </row>
    <row r="45" spans="2:17" s="20" customFormat="1" ht="17.100000000000001" customHeight="1">
      <c r="B45" s="87"/>
      <c r="C45" s="89"/>
      <c r="D45" s="129"/>
      <c r="E45" s="22" t="s">
        <v>210</v>
      </c>
      <c r="F45" s="22" t="s">
        <v>235</v>
      </c>
      <c r="G45" s="22" t="s">
        <v>168</v>
      </c>
      <c r="H45" s="22" t="s">
        <v>314</v>
      </c>
      <c r="I45" s="22" t="s">
        <v>237</v>
      </c>
      <c r="J45" s="130"/>
      <c r="K45" s="22" t="s">
        <v>269</v>
      </c>
      <c r="L45" s="97"/>
      <c r="M45" s="99"/>
      <c r="N45" s="99"/>
      <c r="O45" s="99"/>
      <c r="P45" s="99"/>
      <c r="Q45" s="114"/>
    </row>
    <row r="46" spans="2:17" s="3" customFormat="1" ht="17.100000000000001" customHeight="1">
      <c r="B46" s="86">
        <v>45989</v>
      </c>
      <c r="C46" s="128" t="s">
        <v>45</v>
      </c>
      <c r="D46" s="119" t="s">
        <v>52</v>
      </c>
      <c r="E46" s="23" t="s">
        <v>207</v>
      </c>
      <c r="F46" s="23" t="s">
        <v>347</v>
      </c>
      <c r="G46" s="23" t="s">
        <v>348</v>
      </c>
      <c r="H46" s="23" t="s">
        <v>349</v>
      </c>
      <c r="I46" s="23" t="s">
        <v>282</v>
      </c>
      <c r="J46" s="121" t="s">
        <v>25</v>
      </c>
      <c r="K46" s="23" t="s">
        <v>121</v>
      </c>
      <c r="L46" s="123" t="s">
        <v>388</v>
      </c>
      <c r="M46" s="125">
        <v>6.5</v>
      </c>
      <c r="N46" s="125">
        <v>2.8</v>
      </c>
      <c r="O46" s="125">
        <v>2.2999999999999998</v>
      </c>
      <c r="P46" s="125">
        <v>2.7</v>
      </c>
      <c r="Q46" s="110">
        <f>M46*70+N46*75+O46*25+P46*45</f>
        <v>844</v>
      </c>
    </row>
    <row r="47" spans="2:17" s="20" customFormat="1" ht="17.100000000000001" customHeight="1" thickBot="1">
      <c r="B47" s="116"/>
      <c r="C47" s="152"/>
      <c r="D47" s="120"/>
      <c r="E47" s="31" t="s">
        <v>208</v>
      </c>
      <c r="F47" s="31" t="s">
        <v>238</v>
      </c>
      <c r="G47" s="31" t="s">
        <v>169</v>
      </c>
      <c r="H47" s="31" t="s">
        <v>315</v>
      </c>
      <c r="I47" s="31" t="s">
        <v>283</v>
      </c>
      <c r="J47" s="122"/>
      <c r="K47" s="31" t="s">
        <v>270</v>
      </c>
      <c r="L47" s="124"/>
      <c r="M47" s="126"/>
      <c r="N47" s="126"/>
      <c r="O47" s="126"/>
      <c r="P47" s="126"/>
      <c r="Q47" s="111"/>
    </row>
    <row r="48" spans="2:17" customFormat="1" ht="12" customHeight="1">
      <c r="B48" s="32" t="s">
        <v>179</v>
      </c>
      <c r="C48" s="33"/>
      <c r="D48" s="33"/>
      <c r="E48" s="33"/>
      <c r="F48" s="33"/>
      <c r="G48" s="34"/>
      <c r="H48" s="33"/>
      <c r="I48" s="34"/>
      <c r="J48" s="34"/>
      <c r="K48" s="34"/>
      <c r="L48" s="34"/>
      <c r="M48" s="35"/>
      <c r="N48" s="35"/>
      <c r="O48" s="35"/>
      <c r="P48" s="35"/>
      <c r="Q48" s="35"/>
    </row>
    <row r="49" spans="2:17" customFormat="1" ht="12" customHeight="1">
      <c r="B49" s="36" t="s">
        <v>178</v>
      </c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</row>
    <row r="50" spans="2:17" customFormat="1" ht="12" customHeight="1">
      <c r="B50" s="38" t="s">
        <v>389</v>
      </c>
      <c r="C50" s="33"/>
      <c r="D50" s="33"/>
      <c r="E50" s="33"/>
      <c r="F50" s="33"/>
      <c r="G50" s="32" t="s">
        <v>125</v>
      </c>
      <c r="H50" s="33"/>
      <c r="I50" s="32"/>
      <c r="J50" s="39"/>
      <c r="K50" s="151" t="str">
        <f>LEFT(K2,2)</f>
        <v>福豐</v>
      </c>
      <c r="L50" s="151"/>
      <c r="M50" s="151"/>
      <c r="N50" s="151"/>
      <c r="O50" s="151"/>
      <c r="P50" s="151"/>
      <c r="Q50" s="151"/>
    </row>
  </sheetData>
  <mergeCells count="212">
    <mergeCell ref="K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Q20:Q21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2:Q23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4:Q25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6:Q27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28:Q29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30:Q31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2:Q33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4:Q35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36:Q37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8:Q39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Q40:Q41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42:Q43"/>
    <mergeCell ref="B44:B45"/>
    <mergeCell ref="C44:C45"/>
    <mergeCell ref="D44:D45"/>
    <mergeCell ref="J44:J45"/>
    <mergeCell ref="L44:L45"/>
    <mergeCell ref="M44:M45"/>
    <mergeCell ref="N44:N45"/>
    <mergeCell ref="O44:O45"/>
    <mergeCell ref="P44:P45"/>
    <mergeCell ref="Q44:Q45"/>
    <mergeCell ref="B42:B43"/>
    <mergeCell ref="C42:C43"/>
    <mergeCell ref="D42:D43"/>
    <mergeCell ref="J42:J43"/>
    <mergeCell ref="L42:L43"/>
    <mergeCell ref="M42:M43"/>
    <mergeCell ref="N42:N43"/>
    <mergeCell ref="O42:O43"/>
    <mergeCell ref="P42:P43"/>
    <mergeCell ref="Q46:Q47"/>
    <mergeCell ref="K50:Q50"/>
    <mergeCell ref="B46:B47"/>
    <mergeCell ref="C46:C47"/>
    <mergeCell ref="D46:D47"/>
    <mergeCell ref="J46:J47"/>
    <mergeCell ref="L46:L47"/>
    <mergeCell ref="M46:M47"/>
    <mergeCell ref="N46:N47"/>
    <mergeCell ref="O46:O47"/>
    <mergeCell ref="P46:P47"/>
    <mergeCell ref="B18:B19"/>
    <mergeCell ref="C18:C19"/>
    <mergeCell ref="D18:K19"/>
    <mergeCell ref="L18:L19"/>
    <mergeCell ref="M18:M19"/>
    <mergeCell ref="N18:N19"/>
    <mergeCell ref="O18:O19"/>
    <mergeCell ref="P18:P19"/>
    <mergeCell ref="Q18:Q19"/>
    <mergeCell ref="Q16:Q17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</mergeCells>
  <phoneticPr fontId="2" type="noConversion"/>
  <printOptions horizontalCentered="1"/>
  <pageMargins left="0" right="0" top="0.31496062992125984" bottom="0" header="0" footer="0"/>
  <pageSetup paperSize="9" scale="97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269CC-9073-4187-9CCE-6A4DADFE0BDC}">
  <sheetPr>
    <pageSetUpPr fitToPage="1"/>
  </sheetPr>
  <dimension ref="B1:R59"/>
  <sheetViews>
    <sheetView tabSelected="1" view="pageBreakPreview" topLeftCell="A25" zoomScaleNormal="100" zoomScaleSheetLayoutView="100" workbookViewId="0">
      <selection sqref="A1:O47"/>
    </sheetView>
  </sheetViews>
  <sheetFormatPr defaultColWidth="9" defaultRowHeight="16.2"/>
  <cols>
    <col min="1" max="1" width="1.21875" style="4" customWidth="1"/>
    <col min="2" max="2" width="3.21875" style="1" customWidth="1"/>
    <col min="3" max="3" width="1.88671875" style="1" customWidth="1"/>
    <col min="4" max="4" width="12.33203125" style="1" customWidth="1"/>
    <col min="5" max="5" width="17.33203125" style="1" customWidth="1"/>
    <col min="6" max="7" width="16.33203125" style="1" customWidth="1"/>
    <col min="8" max="8" width="5.6640625" style="1" customWidth="1"/>
    <col min="9" max="9" width="15.88671875" style="1" customWidth="1"/>
    <col min="10" max="10" width="2.109375" style="1" customWidth="1"/>
    <col min="11" max="15" width="1.44140625" style="2" customWidth="1"/>
    <col min="16" max="16384" width="9" style="4"/>
  </cols>
  <sheetData>
    <row r="1" spans="2:17" ht="8.25" customHeight="1"/>
    <row r="2" spans="2:17" ht="26.1" customHeight="1">
      <c r="B2" s="5"/>
      <c r="C2" s="5"/>
      <c r="D2" s="5"/>
      <c r="E2" s="5"/>
      <c r="F2" s="5"/>
      <c r="G2" s="6"/>
      <c r="H2" s="7"/>
      <c r="I2" s="147" t="s">
        <v>381</v>
      </c>
      <c r="J2" s="147"/>
      <c r="K2" s="147"/>
      <c r="L2" s="147"/>
      <c r="M2" s="147"/>
      <c r="N2" s="147"/>
      <c r="O2" s="147"/>
    </row>
    <row r="3" spans="2:17" ht="15" customHeight="1">
      <c r="B3" s="5"/>
      <c r="C3" s="5"/>
      <c r="D3" s="5"/>
      <c r="E3" s="5"/>
      <c r="F3" s="5"/>
      <c r="G3" s="8"/>
      <c r="H3" s="9"/>
      <c r="I3" s="147"/>
      <c r="J3" s="147"/>
      <c r="K3" s="147"/>
      <c r="L3" s="147"/>
      <c r="M3" s="147"/>
      <c r="N3" s="147"/>
      <c r="O3" s="147"/>
    </row>
    <row r="4" spans="2:17" ht="15" customHeight="1" thickBot="1">
      <c r="B4" s="10"/>
      <c r="C4" s="10"/>
      <c r="D4" s="11"/>
      <c r="E4" s="11"/>
      <c r="F4" s="11"/>
      <c r="G4" s="11"/>
      <c r="H4" s="11"/>
      <c r="I4" s="148"/>
      <c r="J4" s="148"/>
      <c r="K4" s="148"/>
      <c r="L4" s="148"/>
      <c r="M4" s="148"/>
      <c r="N4" s="148"/>
      <c r="O4" s="148"/>
    </row>
    <row r="5" spans="2:17" s="3" customFormat="1" ht="24.9" customHeight="1" thickBot="1">
      <c r="B5" s="12" t="s">
        <v>0</v>
      </c>
      <c r="C5" s="13" t="s">
        <v>1</v>
      </c>
      <c r="D5" s="14" t="s">
        <v>2</v>
      </c>
      <c r="E5" s="14" t="s">
        <v>3</v>
      </c>
      <c r="F5" s="149" t="s">
        <v>4</v>
      </c>
      <c r="G5" s="149"/>
      <c r="H5" s="14" t="s">
        <v>5</v>
      </c>
      <c r="I5" s="14" t="s">
        <v>6</v>
      </c>
      <c r="J5" s="15" t="s">
        <v>7</v>
      </c>
      <c r="K5" s="16" t="s">
        <v>8</v>
      </c>
      <c r="L5" s="16" t="s">
        <v>9</v>
      </c>
      <c r="M5" s="16" t="s">
        <v>10</v>
      </c>
      <c r="N5" s="16" t="s">
        <v>11</v>
      </c>
      <c r="O5" s="17" t="s">
        <v>12</v>
      </c>
    </row>
    <row r="6" spans="2:17" s="3" customFormat="1" ht="17.100000000000001" customHeight="1" thickTop="1">
      <c r="B6" s="86">
        <v>45964</v>
      </c>
      <c r="C6" s="88" t="s">
        <v>15</v>
      </c>
      <c r="D6" s="131" t="s">
        <v>16</v>
      </c>
      <c r="E6" s="21" t="s">
        <v>17</v>
      </c>
      <c r="F6" s="21" t="s">
        <v>18</v>
      </c>
      <c r="G6" s="63" t="s">
        <v>19</v>
      </c>
      <c r="H6" s="174" t="s">
        <v>14</v>
      </c>
      <c r="I6" s="63" t="s">
        <v>20</v>
      </c>
      <c r="J6" s="175"/>
      <c r="K6" s="98">
        <v>6.7</v>
      </c>
      <c r="L6" s="98">
        <v>2.7</v>
      </c>
      <c r="M6" s="98">
        <v>2.2000000000000002</v>
      </c>
      <c r="N6" s="98">
        <v>2.7</v>
      </c>
      <c r="O6" s="100">
        <f>K6*70+L6*75+M6*25+N6*45</f>
        <v>848</v>
      </c>
    </row>
    <row r="7" spans="2:17" s="20" customFormat="1" ht="17.100000000000001" customHeight="1">
      <c r="B7" s="87"/>
      <c r="C7" s="89"/>
      <c r="D7" s="129"/>
      <c r="E7" s="22" t="s">
        <v>131</v>
      </c>
      <c r="F7" s="42" t="s">
        <v>132</v>
      </c>
      <c r="G7" s="42" t="s">
        <v>133</v>
      </c>
      <c r="H7" s="171"/>
      <c r="I7" s="42" t="s">
        <v>21</v>
      </c>
      <c r="J7" s="173"/>
      <c r="K7" s="99"/>
      <c r="L7" s="99"/>
      <c r="M7" s="99"/>
      <c r="N7" s="99"/>
      <c r="O7" s="101"/>
    </row>
    <row r="8" spans="2:17" s="3" customFormat="1" ht="17.100000000000001" customHeight="1">
      <c r="B8" s="139">
        <v>45965</v>
      </c>
      <c r="C8" s="128" t="s">
        <v>22</v>
      </c>
      <c r="D8" s="119" t="s">
        <v>127</v>
      </c>
      <c r="E8" s="23" t="s">
        <v>23</v>
      </c>
      <c r="F8" s="24" t="s">
        <v>176</v>
      </c>
      <c r="G8" s="63" t="s">
        <v>24</v>
      </c>
      <c r="H8" s="170" t="s">
        <v>25</v>
      </c>
      <c r="I8" s="66" t="s">
        <v>26</v>
      </c>
      <c r="J8" s="172"/>
      <c r="K8" s="125">
        <v>6.6</v>
      </c>
      <c r="L8" s="125">
        <v>2.8</v>
      </c>
      <c r="M8" s="125">
        <v>2.2999999999999998</v>
      </c>
      <c r="N8" s="125">
        <v>2.6</v>
      </c>
      <c r="O8" s="110">
        <f>K8*70+L8*75+M8*25+N8*45</f>
        <v>846.5</v>
      </c>
    </row>
    <row r="9" spans="2:17" s="20" customFormat="1" ht="17.100000000000001" customHeight="1">
      <c r="B9" s="87"/>
      <c r="C9" s="89"/>
      <c r="D9" s="129"/>
      <c r="E9" s="22" t="s">
        <v>403</v>
      </c>
      <c r="F9" s="22" t="s">
        <v>134</v>
      </c>
      <c r="G9" s="42" t="s">
        <v>135</v>
      </c>
      <c r="H9" s="171"/>
      <c r="I9" s="67" t="s">
        <v>27</v>
      </c>
      <c r="J9" s="173"/>
      <c r="K9" s="99"/>
      <c r="L9" s="99"/>
      <c r="M9" s="99"/>
      <c r="N9" s="99"/>
      <c r="O9" s="101"/>
    </row>
    <row r="10" spans="2:17" s="3" customFormat="1" ht="17.100000000000001" customHeight="1">
      <c r="B10" s="139">
        <v>45966</v>
      </c>
      <c r="C10" s="128" t="s">
        <v>28</v>
      </c>
      <c r="D10" s="119" t="s">
        <v>29</v>
      </c>
      <c r="E10" s="23" t="s">
        <v>30</v>
      </c>
      <c r="F10" s="25" t="s">
        <v>31</v>
      </c>
      <c r="G10" s="64" t="s">
        <v>32</v>
      </c>
      <c r="H10" s="170" t="s">
        <v>33</v>
      </c>
      <c r="I10" s="66" t="s">
        <v>34</v>
      </c>
      <c r="J10" s="172"/>
      <c r="K10" s="125">
        <v>6.5</v>
      </c>
      <c r="L10" s="125">
        <v>2.8</v>
      </c>
      <c r="M10" s="125">
        <v>2.2999999999999998</v>
      </c>
      <c r="N10" s="125">
        <v>2.7</v>
      </c>
      <c r="O10" s="110">
        <f>K10*70+L10*75+M10*25+N10*45</f>
        <v>844</v>
      </c>
    </row>
    <row r="11" spans="2:17" s="20" customFormat="1" ht="17.100000000000001" customHeight="1">
      <c r="B11" s="87"/>
      <c r="C11" s="89"/>
      <c r="D11" s="129"/>
      <c r="E11" s="22" t="s">
        <v>177</v>
      </c>
      <c r="F11" s="22" t="s">
        <v>136</v>
      </c>
      <c r="G11" s="42" t="s">
        <v>137</v>
      </c>
      <c r="H11" s="171"/>
      <c r="I11" s="67" t="s">
        <v>35</v>
      </c>
      <c r="J11" s="173"/>
      <c r="K11" s="99"/>
      <c r="L11" s="99"/>
      <c r="M11" s="99"/>
      <c r="N11" s="99"/>
      <c r="O11" s="101"/>
    </row>
    <row r="12" spans="2:17" s="3" customFormat="1" ht="17.100000000000001" customHeight="1">
      <c r="B12" s="139">
        <v>45967</v>
      </c>
      <c r="C12" s="128" t="s">
        <v>36</v>
      </c>
      <c r="D12" s="119" t="s">
        <v>37</v>
      </c>
      <c r="E12" s="21" t="s">
        <v>38</v>
      </c>
      <c r="F12" s="21" t="s">
        <v>39</v>
      </c>
      <c r="G12" s="64" t="s">
        <v>40</v>
      </c>
      <c r="H12" s="170" t="s">
        <v>25</v>
      </c>
      <c r="I12" s="66" t="s">
        <v>41</v>
      </c>
      <c r="J12" s="172"/>
      <c r="K12" s="125">
        <v>6.6</v>
      </c>
      <c r="L12" s="125">
        <v>2.9</v>
      </c>
      <c r="M12" s="125">
        <v>2.2000000000000002</v>
      </c>
      <c r="N12" s="125">
        <v>2.7</v>
      </c>
      <c r="O12" s="110">
        <f>K12*70+L12*75+M12*25+N12*45</f>
        <v>856</v>
      </c>
    </row>
    <row r="13" spans="2:17" s="20" customFormat="1" ht="17.100000000000001" customHeight="1">
      <c r="B13" s="87"/>
      <c r="C13" s="89"/>
      <c r="D13" s="129"/>
      <c r="E13" s="22" t="s">
        <v>170</v>
      </c>
      <c r="F13" s="22" t="s">
        <v>172</v>
      </c>
      <c r="G13" s="42" t="s">
        <v>138</v>
      </c>
      <c r="H13" s="171"/>
      <c r="I13" s="42" t="s">
        <v>43</v>
      </c>
      <c r="J13" s="173"/>
      <c r="K13" s="99"/>
      <c r="L13" s="99"/>
      <c r="M13" s="99"/>
      <c r="N13" s="99"/>
      <c r="O13" s="101"/>
    </row>
    <row r="14" spans="2:17" s="3" customFormat="1" ht="17.100000000000001" customHeight="1">
      <c r="B14" s="139">
        <v>45968</v>
      </c>
      <c r="C14" s="128" t="s">
        <v>45</v>
      </c>
      <c r="D14" s="119" t="s">
        <v>46</v>
      </c>
      <c r="E14" s="23" t="s">
        <v>47</v>
      </c>
      <c r="F14" s="23" t="s">
        <v>48</v>
      </c>
      <c r="G14" s="28" t="s">
        <v>49</v>
      </c>
      <c r="H14" s="170" t="s">
        <v>25</v>
      </c>
      <c r="I14" s="64" t="s">
        <v>50</v>
      </c>
      <c r="J14" s="172"/>
      <c r="K14" s="125">
        <v>6.6</v>
      </c>
      <c r="L14" s="125">
        <v>2.8</v>
      </c>
      <c r="M14" s="125">
        <v>2.2999999999999998</v>
      </c>
      <c r="N14" s="125">
        <v>2.6</v>
      </c>
      <c r="O14" s="110">
        <f>K14*70+L14*75+M14*25+N14*45</f>
        <v>846.5</v>
      </c>
    </row>
    <row r="15" spans="2:17" s="20" customFormat="1" ht="17.100000000000001" customHeight="1">
      <c r="B15" s="87"/>
      <c r="C15" s="89"/>
      <c r="D15" s="129"/>
      <c r="E15" s="22" t="s">
        <v>139</v>
      </c>
      <c r="F15" s="22" t="s">
        <v>140</v>
      </c>
      <c r="G15" s="54" t="s">
        <v>141</v>
      </c>
      <c r="H15" s="171"/>
      <c r="I15" s="42" t="s">
        <v>51</v>
      </c>
      <c r="J15" s="173"/>
      <c r="K15" s="99"/>
      <c r="L15" s="99"/>
      <c r="M15" s="99"/>
      <c r="N15" s="99"/>
      <c r="O15" s="101"/>
    </row>
    <row r="16" spans="2:17" s="3" customFormat="1" ht="17.100000000000001" customHeight="1">
      <c r="B16" s="102">
        <v>45969</v>
      </c>
      <c r="C16" s="104" t="s">
        <v>13</v>
      </c>
      <c r="D16" s="106" t="s">
        <v>407</v>
      </c>
      <c r="E16" s="18" t="s">
        <v>382</v>
      </c>
      <c r="F16" s="76" t="s">
        <v>383</v>
      </c>
      <c r="G16" s="76" t="s">
        <v>401</v>
      </c>
      <c r="H16" s="108" t="s">
        <v>14</v>
      </c>
      <c r="I16" s="18" t="s">
        <v>384</v>
      </c>
      <c r="J16" s="78"/>
      <c r="K16" s="80">
        <v>6.6</v>
      </c>
      <c r="L16" s="80">
        <v>2.8</v>
      </c>
      <c r="M16" s="80">
        <v>2.2999999999999998</v>
      </c>
      <c r="N16" s="80">
        <v>2.6</v>
      </c>
      <c r="O16" s="82">
        <f>K16*70+L16*75+M16*25+N16*45</f>
        <v>846.5</v>
      </c>
      <c r="P16" s="84"/>
      <c r="Q16" s="85"/>
    </row>
    <row r="17" spans="2:18" s="20" customFormat="1" ht="17.100000000000001" customHeight="1" thickBot="1">
      <c r="B17" s="103"/>
      <c r="C17" s="105"/>
      <c r="D17" s="107"/>
      <c r="E17" s="19" t="s">
        <v>385</v>
      </c>
      <c r="F17" s="55" t="s">
        <v>409</v>
      </c>
      <c r="G17" s="55" t="s">
        <v>402</v>
      </c>
      <c r="H17" s="109"/>
      <c r="I17" s="19" t="s">
        <v>387</v>
      </c>
      <c r="J17" s="79"/>
      <c r="K17" s="81"/>
      <c r="L17" s="81"/>
      <c r="M17" s="81"/>
      <c r="N17" s="81"/>
      <c r="O17" s="83"/>
      <c r="P17" s="84"/>
      <c r="Q17" s="85"/>
    </row>
    <row r="18" spans="2:18" s="3" customFormat="1" ht="12" customHeight="1" thickTop="1">
      <c r="B18" s="86">
        <v>45971</v>
      </c>
      <c r="C18" s="88" t="s">
        <v>15</v>
      </c>
      <c r="D18" s="90" t="s">
        <v>126</v>
      </c>
      <c r="E18" s="91"/>
      <c r="F18" s="91"/>
      <c r="G18" s="91"/>
      <c r="H18" s="91"/>
      <c r="I18" s="92"/>
      <c r="J18" s="96"/>
      <c r="K18" s="98"/>
      <c r="L18" s="98"/>
      <c r="M18" s="98"/>
      <c r="N18" s="98"/>
      <c r="O18" s="100"/>
    </row>
    <row r="19" spans="2:18" s="20" customFormat="1" ht="12" customHeight="1">
      <c r="B19" s="87"/>
      <c r="C19" s="89"/>
      <c r="D19" s="93"/>
      <c r="E19" s="94"/>
      <c r="F19" s="94"/>
      <c r="G19" s="94"/>
      <c r="H19" s="94"/>
      <c r="I19" s="95"/>
      <c r="J19" s="97"/>
      <c r="K19" s="99"/>
      <c r="L19" s="99"/>
      <c r="M19" s="99"/>
      <c r="N19" s="99"/>
      <c r="O19" s="101"/>
    </row>
    <row r="20" spans="2:18" s="3" customFormat="1" ht="17.100000000000001" customHeight="1">
      <c r="B20" s="139">
        <v>45972</v>
      </c>
      <c r="C20" s="128" t="s">
        <v>22</v>
      </c>
      <c r="D20" s="158" t="s">
        <v>53</v>
      </c>
      <c r="E20" s="65" t="s">
        <v>54</v>
      </c>
      <c r="F20" s="66" t="s">
        <v>55</v>
      </c>
      <c r="G20" s="66" t="s">
        <v>56</v>
      </c>
      <c r="H20" s="160" t="s">
        <v>25</v>
      </c>
      <c r="I20" s="66" t="s">
        <v>72</v>
      </c>
      <c r="J20" s="123"/>
      <c r="K20" s="125">
        <v>6.6</v>
      </c>
      <c r="L20" s="125">
        <v>2.8</v>
      </c>
      <c r="M20" s="125">
        <v>2.2999999999999998</v>
      </c>
      <c r="N20" s="125">
        <v>2.6</v>
      </c>
      <c r="O20" s="110">
        <f>K20*70+L20*75+M20*25+N20*45</f>
        <v>846.5</v>
      </c>
      <c r="Q20" s="20"/>
    </row>
    <row r="21" spans="2:18" s="3" customFormat="1" ht="17.100000000000001" customHeight="1">
      <c r="B21" s="87"/>
      <c r="C21" s="89"/>
      <c r="D21" s="163"/>
      <c r="E21" s="67" t="s">
        <v>58</v>
      </c>
      <c r="F21" s="67" t="s">
        <v>142</v>
      </c>
      <c r="G21" s="67" t="s">
        <v>143</v>
      </c>
      <c r="H21" s="164"/>
      <c r="I21" s="67" t="s">
        <v>128</v>
      </c>
      <c r="J21" s="97"/>
      <c r="K21" s="99"/>
      <c r="L21" s="99"/>
      <c r="M21" s="99"/>
      <c r="N21" s="99"/>
      <c r="O21" s="101"/>
      <c r="Q21" s="20"/>
    </row>
    <row r="22" spans="2:18" s="3" customFormat="1" ht="17.100000000000001" customHeight="1">
      <c r="B22" s="139">
        <v>45973</v>
      </c>
      <c r="C22" s="128" t="s">
        <v>28</v>
      </c>
      <c r="D22" s="158" t="s">
        <v>60</v>
      </c>
      <c r="E22" s="66" t="s">
        <v>61</v>
      </c>
      <c r="F22" s="66" t="s">
        <v>62</v>
      </c>
      <c r="G22" s="66" t="s">
        <v>63</v>
      </c>
      <c r="H22" s="160" t="s">
        <v>33</v>
      </c>
      <c r="I22" s="65" t="s">
        <v>64</v>
      </c>
      <c r="J22" s="134"/>
      <c r="K22" s="125">
        <v>6.6</v>
      </c>
      <c r="L22" s="125">
        <v>2.8</v>
      </c>
      <c r="M22" s="125">
        <v>2.2000000000000002</v>
      </c>
      <c r="N22" s="125">
        <v>2.8</v>
      </c>
      <c r="O22" s="110">
        <f>K22*70+L22*75+M22*25+N22*45</f>
        <v>853</v>
      </c>
      <c r="Q22" s="20"/>
    </row>
    <row r="23" spans="2:18" s="3" customFormat="1" ht="17.100000000000001" customHeight="1">
      <c r="B23" s="87"/>
      <c r="C23" s="89"/>
      <c r="D23" s="163"/>
      <c r="E23" s="67" t="s">
        <v>144</v>
      </c>
      <c r="F23" s="67" t="s">
        <v>145</v>
      </c>
      <c r="G23" s="67" t="s">
        <v>146</v>
      </c>
      <c r="H23" s="164"/>
      <c r="I23" s="67" t="s">
        <v>65</v>
      </c>
      <c r="J23" s="135"/>
      <c r="K23" s="127"/>
      <c r="L23" s="127"/>
      <c r="M23" s="127"/>
      <c r="N23" s="127"/>
      <c r="O23" s="114"/>
      <c r="Q23" s="20"/>
    </row>
    <row r="24" spans="2:18" s="3" customFormat="1" ht="17.100000000000001" customHeight="1">
      <c r="B24" s="139">
        <v>45974</v>
      </c>
      <c r="C24" s="88" t="s">
        <v>36</v>
      </c>
      <c r="D24" s="162" t="s">
        <v>52</v>
      </c>
      <c r="E24" s="65" t="s">
        <v>66</v>
      </c>
      <c r="F24" s="65" t="s">
        <v>67</v>
      </c>
      <c r="G24" s="66" t="s">
        <v>68</v>
      </c>
      <c r="H24" s="160" t="s">
        <v>25</v>
      </c>
      <c r="I24" s="68" t="s">
        <v>174</v>
      </c>
      <c r="J24" s="96"/>
      <c r="K24" s="98">
        <v>6.5</v>
      </c>
      <c r="L24" s="98">
        <v>2.8</v>
      </c>
      <c r="M24" s="98">
        <v>2.2999999999999998</v>
      </c>
      <c r="N24" s="98">
        <v>2.7</v>
      </c>
      <c r="O24" s="110">
        <f>K24*70+L24*75+M24*25+N24*45</f>
        <v>844</v>
      </c>
      <c r="Q24" s="20"/>
    </row>
    <row r="25" spans="2:18" s="20" customFormat="1" ht="17.100000000000001" customHeight="1">
      <c r="B25" s="87"/>
      <c r="C25" s="89"/>
      <c r="D25" s="163"/>
      <c r="E25" s="67" t="s">
        <v>419</v>
      </c>
      <c r="F25" s="67" t="s">
        <v>147</v>
      </c>
      <c r="G25" s="67" t="s">
        <v>148</v>
      </c>
      <c r="H25" s="164"/>
      <c r="I25" s="67" t="s">
        <v>69</v>
      </c>
      <c r="J25" s="97"/>
      <c r="K25" s="99"/>
      <c r="L25" s="99"/>
      <c r="M25" s="99"/>
      <c r="N25" s="99"/>
      <c r="O25" s="114"/>
    </row>
    <row r="26" spans="2:18" s="3" customFormat="1" ht="17.100000000000001" customHeight="1">
      <c r="B26" s="139">
        <v>45975</v>
      </c>
      <c r="C26" s="128" t="s">
        <v>45</v>
      </c>
      <c r="D26" s="158" t="s">
        <v>70</v>
      </c>
      <c r="E26" s="66" t="s">
        <v>379</v>
      </c>
      <c r="F26" s="66" t="s">
        <v>71</v>
      </c>
      <c r="G26" s="66" t="s">
        <v>175</v>
      </c>
      <c r="H26" s="160" t="s">
        <v>25</v>
      </c>
      <c r="I26" s="66" t="s">
        <v>57</v>
      </c>
      <c r="J26" s="123"/>
      <c r="K26" s="125">
        <v>6.5</v>
      </c>
      <c r="L26" s="125">
        <v>2.8</v>
      </c>
      <c r="M26" s="125">
        <v>2.2999999999999998</v>
      </c>
      <c r="N26" s="125">
        <v>2.7</v>
      </c>
      <c r="O26" s="110">
        <f>K26*70+L26*75+M26*25+N26*45</f>
        <v>844</v>
      </c>
    </row>
    <row r="27" spans="2:18" s="20" customFormat="1" ht="17.100000000000001" customHeight="1" thickBot="1">
      <c r="B27" s="140"/>
      <c r="C27" s="141"/>
      <c r="D27" s="168"/>
      <c r="E27" s="69" t="s">
        <v>380</v>
      </c>
      <c r="F27" s="69" t="s">
        <v>149</v>
      </c>
      <c r="G27" s="69" t="s">
        <v>150</v>
      </c>
      <c r="H27" s="169"/>
      <c r="I27" s="69" t="s">
        <v>59</v>
      </c>
      <c r="J27" s="144"/>
      <c r="K27" s="145"/>
      <c r="L27" s="145"/>
      <c r="M27" s="145"/>
      <c r="N27" s="145"/>
      <c r="O27" s="146"/>
    </row>
    <row r="28" spans="2:18" s="3" customFormat="1" ht="17.100000000000001" customHeight="1" thickTop="1">
      <c r="B28" s="86">
        <v>45978</v>
      </c>
      <c r="C28" s="88" t="s">
        <v>15</v>
      </c>
      <c r="D28" s="162" t="s">
        <v>73</v>
      </c>
      <c r="E28" s="65" t="s">
        <v>74</v>
      </c>
      <c r="F28" s="66" t="s">
        <v>75</v>
      </c>
      <c r="G28" s="65" t="s">
        <v>76</v>
      </c>
      <c r="H28" s="167" t="s">
        <v>14</v>
      </c>
      <c r="I28" s="65" t="s">
        <v>77</v>
      </c>
      <c r="J28" s="96"/>
      <c r="K28" s="98">
        <v>6.7</v>
      </c>
      <c r="L28" s="98">
        <v>2.7</v>
      </c>
      <c r="M28" s="98">
        <v>2.2000000000000002</v>
      </c>
      <c r="N28" s="98">
        <v>2.7</v>
      </c>
      <c r="O28" s="100">
        <f>K28*70+L28*75+M28*25+N28*45</f>
        <v>848</v>
      </c>
    </row>
    <row r="29" spans="2:18" s="20" customFormat="1" ht="17.100000000000001" customHeight="1">
      <c r="B29" s="87"/>
      <c r="C29" s="89"/>
      <c r="D29" s="163"/>
      <c r="E29" s="67" t="s">
        <v>151</v>
      </c>
      <c r="F29" s="67" t="s">
        <v>78</v>
      </c>
      <c r="G29" s="67" t="s">
        <v>129</v>
      </c>
      <c r="H29" s="164"/>
      <c r="I29" s="67" t="s">
        <v>79</v>
      </c>
      <c r="J29" s="97"/>
      <c r="K29" s="99"/>
      <c r="L29" s="99"/>
      <c r="M29" s="99"/>
      <c r="N29" s="99"/>
      <c r="O29" s="101"/>
      <c r="R29" s="3"/>
    </row>
    <row r="30" spans="2:18" s="3" customFormat="1" ht="17.100000000000001" customHeight="1">
      <c r="B30" s="86">
        <v>45979</v>
      </c>
      <c r="C30" s="128" t="s">
        <v>22</v>
      </c>
      <c r="D30" s="158" t="s">
        <v>52</v>
      </c>
      <c r="E30" s="66" t="s">
        <v>80</v>
      </c>
      <c r="F30" s="65" t="s">
        <v>81</v>
      </c>
      <c r="G30" s="65" t="s">
        <v>82</v>
      </c>
      <c r="H30" s="160" t="s">
        <v>25</v>
      </c>
      <c r="I30" s="66" t="s">
        <v>83</v>
      </c>
      <c r="J30" s="123"/>
      <c r="K30" s="125">
        <v>6.6</v>
      </c>
      <c r="L30" s="125">
        <v>2.8</v>
      </c>
      <c r="M30" s="125">
        <v>2.2999999999999998</v>
      </c>
      <c r="N30" s="125">
        <v>2.6</v>
      </c>
      <c r="O30" s="110">
        <f>K30*70+L30*75+M30*25+N30*45</f>
        <v>846.5</v>
      </c>
    </row>
    <row r="31" spans="2:18" s="20" customFormat="1" ht="17.100000000000001" customHeight="1">
      <c r="B31" s="87"/>
      <c r="C31" s="89"/>
      <c r="D31" s="163"/>
      <c r="E31" s="67" t="s">
        <v>152</v>
      </c>
      <c r="F31" s="67" t="s">
        <v>153</v>
      </c>
      <c r="G31" s="67" t="s">
        <v>130</v>
      </c>
      <c r="H31" s="164"/>
      <c r="I31" s="67" t="s">
        <v>84</v>
      </c>
      <c r="J31" s="97"/>
      <c r="K31" s="99"/>
      <c r="L31" s="99"/>
      <c r="M31" s="99"/>
      <c r="N31" s="99"/>
      <c r="O31" s="101"/>
      <c r="R31" s="3"/>
    </row>
    <row r="32" spans="2:18" s="3" customFormat="1" ht="17.100000000000001" customHeight="1">
      <c r="B32" s="86">
        <v>45980</v>
      </c>
      <c r="C32" s="128" t="s">
        <v>28</v>
      </c>
      <c r="D32" s="158" t="s">
        <v>85</v>
      </c>
      <c r="E32" s="66" t="s">
        <v>86</v>
      </c>
      <c r="F32" s="65" t="s">
        <v>87</v>
      </c>
      <c r="G32" s="66" t="s">
        <v>88</v>
      </c>
      <c r="H32" s="160" t="s">
        <v>33</v>
      </c>
      <c r="I32" s="66" t="s">
        <v>42</v>
      </c>
      <c r="J32" s="123"/>
      <c r="K32" s="125">
        <v>6.5</v>
      </c>
      <c r="L32" s="125">
        <v>2.8</v>
      </c>
      <c r="M32" s="125">
        <v>2.2999999999999998</v>
      </c>
      <c r="N32" s="125">
        <v>2.7</v>
      </c>
      <c r="O32" s="110">
        <f>K32*70+L32*75+M32*25+N32*45</f>
        <v>844</v>
      </c>
    </row>
    <row r="33" spans="2:15" s="20" customFormat="1" ht="17.100000000000001" customHeight="1">
      <c r="B33" s="87"/>
      <c r="C33" s="89"/>
      <c r="D33" s="163"/>
      <c r="E33" s="67" t="s">
        <v>154</v>
      </c>
      <c r="F33" s="67" t="s">
        <v>89</v>
      </c>
      <c r="G33" s="67" t="s">
        <v>155</v>
      </c>
      <c r="H33" s="164"/>
      <c r="I33" s="67" t="s">
        <v>44</v>
      </c>
      <c r="J33" s="97"/>
      <c r="K33" s="99"/>
      <c r="L33" s="99"/>
      <c r="M33" s="99"/>
      <c r="N33" s="99"/>
      <c r="O33" s="101"/>
    </row>
    <row r="34" spans="2:15" s="3" customFormat="1" ht="17.100000000000001" customHeight="1">
      <c r="B34" s="86">
        <v>45981</v>
      </c>
      <c r="C34" s="128" t="s">
        <v>36</v>
      </c>
      <c r="D34" s="158" t="s">
        <v>90</v>
      </c>
      <c r="E34" s="66" t="s">
        <v>91</v>
      </c>
      <c r="F34" s="65" t="s">
        <v>92</v>
      </c>
      <c r="G34" s="65" t="s">
        <v>93</v>
      </c>
      <c r="H34" s="160" t="s">
        <v>25</v>
      </c>
      <c r="I34" s="66" t="s">
        <v>94</v>
      </c>
      <c r="J34" s="123"/>
      <c r="K34" s="125">
        <v>6.6</v>
      </c>
      <c r="L34" s="125">
        <v>2.9</v>
      </c>
      <c r="M34" s="125">
        <v>2.2000000000000002</v>
      </c>
      <c r="N34" s="125">
        <v>2.7</v>
      </c>
      <c r="O34" s="110">
        <f>K34*70+L34*75+M34*25+N34*45</f>
        <v>856</v>
      </c>
    </row>
    <row r="35" spans="2:15" s="20" customFormat="1" ht="17.100000000000001" customHeight="1">
      <c r="B35" s="87"/>
      <c r="C35" s="89"/>
      <c r="D35" s="163"/>
      <c r="E35" s="67" t="s">
        <v>156</v>
      </c>
      <c r="F35" s="67" t="s">
        <v>157</v>
      </c>
      <c r="G35" s="67" t="s">
        <v>158</v>
      </c>
      <c r="H35" s="164"/>
      <c r="I35" s="67" t="s">
        <v>95</v>
      </c>
      <c r="J35" s="97"/>
      <c r="K35" s="99"/>
      <c r="L35" s="99"/>
      <c r="M35" s="99"/>
      <c r="N35" s="99"/>
      <c r="O35" s="101"/>
    </row>
    <row r="36" spans="2:15" s="3" customFormat="1" ht="17.100000000000001" customHeight="1">
      <c r="B36" s="139">
        <v>45982</v>
      </c>
      <c r="C36" s="128" t="s">
        <v>45</v>
      </c>
      <c r="D36" s="158" t="s">
        <v>52</v>
      </c>
      <c r="E36" s="66" t="s">
        <v>405</v>
      </c>
      <c r="F36" s="66" t="s">
        <v>96</v>
      </c>
      <c r="G36" s="70" t="s">
        <v>97</v>
      </c>
      <c r="H36" s="160" t="s">
        <v>25</v>
      </c>
      <c r="I36" s="66" t="s">
        <v>98</v>
      </c>
      <c r="J36" s="123"/>
      <c r="K36" s="125">
        <v>6.6</v>
      </c>
      <c r="L36" s="125">
        <v>2.8</v>
      </c>
      <c r="M36" s="125">
        <v>2.2999999999999998</v>
      </c>
      <c r="N36" s="125">
        <v>2.6</v>
      </c>
      <c r="O36" s="110">
        <f>K36*70+L36*75+M36*25+N36*45</f>
        <v>846.5</v>
      </c>
    </row>
    <row r="37" spans="2:15" s="20" customFormat="1" ht="17.100000000000001" customHeight="1" thickBot="1">
      <c r="B37" s="140"/>
      <c r="C37" s="141"/>
      <c r="D37" s="168"/>
      <c r="E37" s="69" t="s">
        <v>406</v>
      </c>
      <c r="F37" s="69" t="s">
        <v>159</v>
      </c>
      <c r="G37" s="71" t="s">
        <v>160</v>
      </c>
      <c r="H37" s="169"/>
      <c r="I37" s="69" t="s">
        <v>99</v>
      </c>
      <c r="J37" s="144"/>
      <c r="K37" s="145"/>
      <c r="L37" s="145"/>
      <c r="M37" s="145"/>
      <c r="N37" s="145"/>
      <c r="O37" s="146"/>
    </row>
    <row r="38" spans="2:15" s="3" customFormat="1" ht="17.100000000000001" customHeight="1" thickTop="1">
      <c r="B38" s="86">
        <v>45985</v>
      </c>
      <c r="C38" s="88" t="s">
        <v>15</v>
      </c>
      <c r="D38" s="162" t="s">
        <v>100</v>
      </c>
      <c r="E38" s="65" t="s">
        <v>410</v>
      </c>
      <c r="F38" s="65" t="s">
        <v>101</v>
      </c>
      <c r="G38" s="66" t="s">
        <v>102</v>
      </c>
      <c r="H38" s="167" t="s">
        <v>14</v>
      </c>
      <c r="I38" s="65" t="s">
        <v>103</v>
      </c>
      <c r="J38" s="138"/>
      <c r="K38" s="98">
        <v>6.5</v>
      </c>
      <c r="L38" s="98">
        <v>2.8</v>
      </c>
      <c r="M38" s="98">
        <v>2.2999999999999998</v>
      </c>
      <c r="N38" s="98">
        <v>2.5</v>
      </c>
      <c r="O38" s="100">
        <f>K38*70+L38*75+M38*25+N38*45</f>
        <v>835</v>
      </c>
    </row>
    <row r="39" spans="2:15" s="3" customFormat="1" ht="17.100000000000001" customHeight="1">
      <c r="B39" s="87"/>
      <c r="C39" s="89"/>
      <c r="D39" s="163"/>
      <c r="E39" s="67" t="s">
        <v>411</v>
      </c>
      <c r="F39" s="67" t="s">
        <v>161</v>
      </c>
      <c r="G39" s="67" t="s">
        <v>162</v>
      </c>
      <c r="H39" s="164"/>
      <c r="I39" s="67" t="s">
        <v>104</v>
      </c>
      <c r="J39" s="135"/>
      <c r="K39" s="127"/>
      <c r="L39" s="127"/>
      <c r="M39" s="127"/>
      <c r="N39" s="127"/>
      <c r="O39" s="114"/>
    </row>
    <row r="40" spans="2:15" s="3" customFormat="1" ht="17.100000000000001" customHeight="1">
      <c r="B40" s="86">
        <v>45986</v>
      </c>
      <c r="C40" s="128" t="s">
        <v>22</v>
      </c>
      <c r="D40" s="158" t="s">
        <v>52</v>
      </c>
      <c r="E40" s="65" t="s">
        <v>105</v>
      </c>
      <c r="F40" s="66" t="s">
        <v>106</v>
      </c>
      <c r="G40" s="66" t="s">
        <v>107</v>
      </c>
      <c r="H40" s="160" t="s">
        <v>25</v>
      </c>
      <c r="I40" s="66" t="s">
        <v>108</v>
      </c>
      <c r="J40" s="123"/>
      <c r="K40" s="125">
        <v>6.6</v>
      </c>
      <c r="L40" s="125">
        <v>2.8</v>
      </c>
      <c r="M40" s="125">
        <v>2.2999999999999998</v>
      </c>
      <c r="N40" s="125">
        <v>2.6</v>
      </c>
      <c r="O40" s="110">
        <f>K40*70+L40*75+M40*25+N40*45</f>
        <v>846.5</v>
      </c>
    </row>
    <row r="41" spans="2:15" s="3" customFormat="1" ht="17.100000000000001" customHeight="1">
      <c r="B41" s="87"/>
      <c r="C41" s="89"/>
      <c r="D41" s="163"/>
      <c r="E41" s="72" t="s">
        <v>163</v>
      </c>
      <c r="F41" s="67" t="s">
        <v>164</v>
      </c>
      <c r="G41" s="67" t="s">
        <v>165</v>
      </c>
      <c r="H41" s="164"/>
      <c r="I41" s="67" t="s">
        <v>109</v>
      </c>
      <c r="J41" s="97"/>
      <c r="K41" s="99"/>
      <c r="L41" s="99"/>
      <c r="M41" s="99"/>
      <c r="N41" s="99"/>
      <c r="O41" s="101"/>
    </row>
    <row r="42" spans="2:15" s="3" customFormat="1" ht="17.100000000000001" customHeight="1">
      <c r="B42" s="86">
        <v>45987</v>
      </c>
      <c r="C42" s="128" t="s">
        <v>28</v>
      </c>
      <c r="D42" s="165" t="s">
        <v>110</v>
      </c>
      <c r="E42" s="66" t="s">
        <v>415</v>
      </c>
      <c r="F42" s="73" t="s">
        <v>111</v>
      </c>
      <c r="G42" s="66" t="s">
        <v>112</v>
      </c>
      <c r="H42" s="160" t="s">
        <v>33</v>
      </c>
      <c r="I42" s="66" t="s">
        <v>113</v>
      </c>
      <c r="J42" s="134"/>
      <c r="K42" s="125">
        <v>6.6</v>
      </c>
      <c r="L42" s="125">
        <v>2.8</v>
      </c>
      <c r="M42" s="125">
        <v>2.2000000000000002</v>
      </c>
      <c r="N42" s="125">
        <v>2.8</v>
      </c>
      <c r="O42" s="110">
        <f>K42*70+L42*75+M42*25+N42*45</f>
        <v>853</v>
      </c>
    </row>
    <row r="43" spans="2:15" s="3" customFormat="1" ht="17.100000000000001" customHeight="1">
      <c r="B43" s="87"/>
      <c r="C43" s="89"/>
      <c r="D43" s="166"/>
      <c r="E43" s="67" t="s">
        <v>416</v>
      </c>
      <c r="F43" s="74" t="s">
        <v>166</v>
      </c>
      <c r="G43" s="67" t="s">
        <v>167</v>
      </c>
      <c r="H43" s="164"/>
      <c r="I43" s="67" t="s">
        <v>114</v>
      </c>
      <c r="J43" s="135"/>
      <c r="K43" s="127"/>
      <c r="L43" s="127"/>
      <c r="M43" s="127"/>
      <c r="N43" s="127"/>
      <c r="O43" s="114"/>
    </row>
    <row r="44" spans="2:15" s="3" customFormat="1" ht="17.100000000000001" customHeight="1">
      <c r="B44" s="86">
        <v>45988</v>
      </c>
      <c r="C44" s="88" t="s">
        <v>36</v>
      </c>
      <c r="D44" s="162" t="s">
        <v>115</v>
      </c>
      <c r="E44" s="65" t="s">
        <v>413</v>
      </c>
      <c r="F44" s="65" t="s">
        <v>116</v>
      </c>
      <c r="G44" s="66" t="s">
        <v>117</v>
      </c>
      <c r="H44" s="160" t="s">
        <v>25</v>
      </c>
      <c r="I44" s="65" t="s">
        <v>118</v>
      </c>
      <c r="J44" s="96"/>
      <c r="K44" s="98">
        <v>6.5</v>
      </c>
      <c r="L44" s="98">
        <v>2.8</v>
      </c>
      <c r="M44" s="98">
        <v>2.2999999999999998</v>
      </c>
      <c r="N44" s="98">
        <v>2.7</v>
      </c>
      <c r="O44" s="110">
        <f>K44*70+L44*75+M44*25+N44*45</f>
        <v>844</v>
      </c>
    </row>
    <row r="45" spans="2:15" s="20" customFormat="1" ht="17.100000000000001" customHeight="1">
      <c r="B45" s="87"/>
      <c r="C45" s="89"/>
      <c r="D45" s="163"/>
      <c r="E45" s="67" t="s">
        <v>414</v>
      </c>
      <c r="F45" s="67" t="s">
        <v>412</v>
      </c>
      <c r="G45" s="67" t="s">
        <v>168</v>
      </c>
      <c r="H45" s="164"/>
      <c r="I45" s="67" t="s">
        <v>119</v>
      </c>
      <c r="J45" s="97"/>
      <c r="K45" s="99"/>
      <c r="L45" s="99"/>
      <c r="M45" s="99"/>
      <c r="N45" s="99"/>
      <c r="O45" s="114"/>
    </row>
    <row r="46" spans="2:15" s="3" customFormat="1" ht="17.100000000000001" customHeight="1">
      <c r="B46" s="86">
        <v>45989</v>
      </c>
      <c r="C46" s="117" t="s">
        <v>45</v>
      </c>
      <c r="D46" s="158" t="s">
        <v>52</v>
      </c>
      <c r="E46" s="66" t="s">
        <v>207</v>
      </c>
      <c r="F46" s="66" t="s">
        <v>417</v>
      </c>
      <c r="G46" s="66" t="s">
        <v>120</v>
      </c>
      <c r="H46" s="160" t="s">
        <v>25</v>
      </c>
      <c r="I46" s="66" t="s">
        <v>121</v>
      </c>
      <c r="J46" s="123" t="s">
        <v>388</v>
      </c>
      <c r="K46" s="125">
        <v>6.5</v>
      </c>
      <c r="L46" s="125">
        <v>2.8</v>
      </c>
      <c r="M46" s="125">
        <v>2.2999999999999998</v>
      </c>
      <c r="N46" s="125">
        <v>2.7</v>
      </c>
      <c r="O46" s="110">
        <f>K46*70+L46*75+M46*25+N46*45</f>
        <v>844</v>
      </c>
    </row>
    <row r="47" spans="2:15" s="20" customFormat="1" ht="17.100000000000001" customHeight="1" thickBot="1">
      <c r="B47" s="116"/>
      <c r="C47" s="118"/>
      <c r="D47" s="159"/>
      <c r="E47" s="75" t="s">
        <v>400</v>
      </c>
      <c r="F47" s="75" t="s">
        <v>418</v>
      </c>
      <c r="G47" s="75" t="s">
        <v>169</v>
      </c>
      <c r="H47" s="161"/>
      <c r="I47" s="75" t="s">
        <v>122</v>
      </c>
      <c r="J47" s="124"/>
      <c r="K47" s="126"/>
      <c r="L47" s="126"/>
      <c r="M47" s="126"/>
      <c r="N47" s="126"/>
      <c r="O47" s="111"/>
    </row>
    <row r="48" spans="2:15" s="3" customFormat="1" ht="12" customHeight="1">
      <c r="B48" s="32" t="s">
        <v>123</v>
      </c>
      <c r="C48" s="33"/>
      <c r="D48" s="33"/>
      <c r="E48" s="33"/>
      <c r="F48" s="33"/>
      <c r="G48" s="34"/>
      <c r="H48" s="34"/>
      <c r="I48" s="34"/>
      <c r="J48" s="34"/>
      <c r="K48" s="35"/>
      <c r="L48" s="35"/>
      <c r="M48" s="35"/>
      <c r="N48" s="35"/>
      <c r="O48" s="35"/>
    </row>
    <row r="49" spans="2:18" s="20" customFormat="1" ht="12" customHeight="1">
      <c r="B49" s="36" t="s">
        <v>124</v>
      </c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</row>
    <row r="50" spans="2:18" s="3" customFormat="1" ht="12" customHeight="1">
      <c r="B50" s="38" t="s">
        <v>389</v>
      </c>
      <c r="C50" s="33"/>
      <c r="D50" s="33"/>
      <c r="E50" s="33"/>
      <c r="F50" s="32" t="s">
        <v>125</v>
      </c>
      <c r="H50" s="39"/>
      <c r="I50" s="112"/>
      <c r="J50" s="112"/>
      <c r="K50" s="113" t="str">
        <f>LEFT(I2,2)</f>
        <v>福豐</v>
      </c>
      <c r="L50" s="113"/>
      <c r="M50" s="113"/>
      <c r="N50" s="113"/>
      <c r="O50" s="113"/>
      <c r="P50" s="40"/>
      <c r="Q50" s="115"/>
    </row>
    <row r="51" spans="2:18" s="20" customFormat="1" ht="17.25" customHeight="1">
      <c r="B51" s="1"/>
      <c r="C51" s="1"/>
      <c r="D51" s="1"/>
      <c r="E51" s="1"/>
      <c r="F51" s="1"/>
      <c r="G51" s="1"/>
      <c r="H51" s="1"/>
      <c r="I51" s="1"/>
      <c r="J51" s="1"/>
      <c r="K51" s="2"/>
      <c r="L51" s="2"/>
      <c r="M51" s="2"/>
      <c r="N51" s="2"/>
      <c r="O51" s="2"/>
      <c r="P51" s="41"/>
      <c r="Q51" s="115"/>
      <c r="R51" s="3"/>
    </row>
    <row r="52" spans="2:18" customFormat="1" ht="12.9" customHeight="1">
      <c r="B52" s="1"/>
      <c r="C52" s="1"/>
      <c r="D52" s="1"/>
      <c r="E52" s="1"/>
      <c r="F52" s="1"/>
      <c r="G52" s="1"/>
      <c r="H52" s="1"/>
      <c r="I52" s="1"/>
      <c r="J52" s="1"/>
      <c r="K52" s="2"/>
      <c r="L52" s="2"/>
      <c r="M52" s="2"/>
      <c r="N52" s="2"/>
      <c r="O52" s="2"/>
    </row>
    <row r="54" spans="2:18" s="3" customFormat="1" ht="12" customHeight="1">
      <c r="B54" s="1"/>
      <c r="C54" s="1"/>
      <c r="D54" s="1"/>
      <c r="E54" s="1"/>
      <c r="F54" s="1"/>
      <c r="G54" s="1"/>
      <c r="H54" s="1"/>
      <c r="I54" s="1"/>
      <c r="J54" s="1"/>
      <c r="K54" s="2"/>
      <c r="L54" s="2"/>
      <c r="M54" s="2"/>
      <c r="N54" s="2"/>
      <c r="O54" s="2"/>
    </row>
    <row r="55" spans="2:18" s="20" customFormat="1" ht="12" customHeight="1">
      <c r="B55" s="1"/>
      <c r="C55" s="1"/>
      <c r="D55" s="1"/>
      <c r="E55" s="1"/>
      <c r="F55" s="1"/>
      <c r="G55" s="1"/>
      <c r="H55" s="1"/>
      <c r="I55" s="1"/>
      <c r="J55" s="1"/>
      <c r="K55" s="2"/>
      <c r="L55" s="2"/>
      <c r="M55" s="2"/>
      <c r="N55" s="2"/>
      <c r="O55" s="2"/>
      <c r="R55" s="3"/>
    </row>
    <row r="56" spans="2:18" s="3" customFormat="1" ht="12" customHeight="1">
      <c r="B56" s="1"/>
      <c r="C56" s="1"/>
      <c r="D56" s="1"/>
      <c r="E56" s="1"/>
      <c r="F56" s="1"/>
      <c r="G56" s="1"/>
      <c r="H56" s="1"/>
      <c r="I56" s="1"/>
      <c r="J56" s="1"/>
      <c r="K56" s="2"/>
      <c r="L56" s="2"/>
      <c r="M56" s="2"/>
      <c r="N56" s="2"/>
      <c r="O56" s="2"/>
    </row>
    <row r="57" spans="2:18" s="20" customFormat="1" ht="12" customHeight="1">
      <c r="B57" s="1"/>
      <c r="C57" s="1"/>
      <c r="D57" s="1"/>
      <c r="E57" s="1"/>
      <c r="F57" s="1"/>
      <c r="G57" s="1"/>
      <c r="H57" s="1"/>
      <c r="I57" s="1"/>
      <c r="J57" s="1"/>
      <c r="K57" s="2"/>
      <c r="L57" s="2"/>
      <c r="M57" s="2"/>
      <c r="N57" s="2"/>
      <c r="O57" s="2"/>
      <c r="R57" s="3"/>
    </row>
    <row r="58" spans="2:18" s="3" customFormat="1" ht="12" customHeight="1">
      <c r="B58" s="1"/>
      <c r="C58" s="1"/>
      <c r="D58" s="1"/>
      <c r="E58" s="1"/>
      <c r="F58" s="1"/>
      <c r="G58" s="1"/>
      <c r="H58" s="1"/>
      <c r="I58" s="1"/>
      <c r="J58" s="1"/>
      <c r="K58" s="2"/>
      <c r="L58" s="2"/>
      <c r="M58" s="2"/>
      <c r="N58" s="2"/>
      <c r="O58" s="2"/>
    </row>
    <row r="59" spans="2:18" s="20" customFormat="1" ht="12" customHeight="1">
      <c r="B59" s="1"/>
      <c r="C59" s="1"/>
      <c r="D59" s="1"/>
      <c r="E59" s="1"/>
      <c r="F59" s="1"/>
      <c r="G59" s="1"/>
      <c r="H59" s="1"/>
      <c r="I59" s="1"/>
      <c r="J59" s="1"/>
      <c r="K59" s="2"/>
      <c r="L59" s="2"/>
      <c r="M59" s="2"/>
      <c r="N59" s="2"/>
      <c r="O59" s="2"/>
      <c r="R59" s="3"/>
    </row>
  </sheetData>
  <mergeCells count="215"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16:O17"/>
    <mergeCell ref="P16:Q17"/>
    <mergeCell ref="B18:B19"/>
    <mergeCell ref="C18:C19"/>
    <mergeCell ref="D18:I19"/>
    <mergeCell ref="J18:J19"/>
    <mergeCell ref="K18:K19"/>
    <mergeCell ref="L18:L19"/>
    <mergeCell ref="M18:M19"/>
    <mergeCell ref="N18:N19"/>
    <mergeCell ref="O18:O19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40:O41"/>
    <mergeCell ref="B42:B43"/>
    <mergeCell ref="C42:C43"/>
    <mergeCell ref="D42:D43"/>
    <mergeCell ref="H42:H43"/>
    <mergeCell ref="J42:J43"/>
    <mergeCell ref="K42:K43"/>
    <mergeCell ref="L42:L43"/>
    <mergeCell ref="M42:M43"/>
    <mergeCell ref="N42:N43"/>
    <mergeCell ref="O42:O43"/>
    <mergeCell ref="B44:B45"/>
    <mergeCell ref="C44:C45"/>
    <mergeCell ref="D44:D45"/>
    <mergeCell ref="H44:H45"/>
    <mergeCell ref="J44:J45"/>
    <mergeCell ref="K44:K45"/>
    <mergeCell ref="L44:L45"/>
    <mergeCell ref="M44:M45"/>
    <mergeCell ref="N46:N47"/>
    <mergeCell ref="O46:O47"/>
    <mergeCell ref="I50:J50"/>
    <mergeCell ref="K50:O50"/>
    <mergeCell ref="Q50:Q51"/>
    <mergeCell ref="N44:N45"/>
    <mergeCell ref="O44:O45"/>
    <mergeCell ref="B46:B47"/>
    <mergeCell ref="C46:C47"/>
    <mergeCell ref="D46:D47"/>
    <mergeCell ref="H46:H47"/>
    <mergeCell ref="J46:J47"/>
    <mergeCell ref="K46:K47"/>
    <mergeCell ref="L46:L47"/>
    <mergeCell ref="M46:M47"/>
  </mergeCells>
  <phoneticPr fontId="2" type="noConversion"/>
  <printOptions horizontalCentered="1"/>
  <pageMargins left="0" right="0" top="0.31496062992125984" bottom="0" header="0" footer="0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B6746-E604-44FA-856B-AE23C5940A24}">
  <sheetPr>
    <tabColor rgb="FF00B050"/>
    <pageSetUpPr fitToPage="1"/>
  </sheetPr>
  <dimension ref="B1:S50"/>
  <sheetViews>
    <sheetView view="pageBreakPreview" topLeftCell="A31" zoomScale="115" zoomScaleNormal="100" zoomScaleSheetLayoutView="115" workbookViewId="0">
      <selection sqref="A1:Q47"/>
    </sheetView>
  </sheetViews>
  <sheetFormatPr defaultColWidth="9" defaultRowHeight="16.2"/>
  <cols>
    <col min="1" max="1" width="1.21875" style="4" customWidth="1"/>
    <col min="2" max="2" width="3.21875" style="1" customWidth="1"/>
    <col min="3" max="3" width="1.88671875" style="1" customWidth="1"/>
    <col min="4" max="4" width="7.6640625" style="1" customWidth="1"/>
    <col min="5" max="5" width="13.6640625" style="1" customWidth="1"/>
    <col min="6" max="9" width="12.6640625" style="1" customWidth="1"/>
    <col min="10" max="10" width="5.44140625" style="1" customWidth="1"/>
    <col min="11" max="11" width="13.6640625" style="1" customWidth="1"/>
    <col min="12" max="12" width="2" style="1" customWidth="1"/>
    <col min="13" max="17" width="1.109375" style="2" customWidth="1"/>
    <col min="18" max="18" width="5.6640625" style="4" customWidth="1"/>
    <col min="19" max="16384" width="9" style="4"/>
  </cols>
  <sheetData>
    <row r="1" spans="2:17" ht="8.25" customHeight="1"/>
    <row r="2" spans="2:17" ht="30" customHeight="1">
      <c r="B2" s="5"/>
      <c r="C2" s="5"/>
      <c r="D2" s="5"/>
      <c r="E2" s="5"/>
      <c r="F2" s="5"/>
      <c r="G2" s="6"/>
      <c r="H2" s="5"/>
      <c r="I2" s="6"/>
      <c r="J2" s="7"/>
      <c r="K2" s="153" t="s">
        <v>381</v>
      </c>
      <c r="L2" s="153"/>
      <c r="M2" s="153"/>
      <c r="N2" s="153"/>
      <c r="O2" s="153"/>
      <c r="P2" s="153"/>
      <c r="Q2" s="153"/>
    </row>
    <row r="3" spans="2:17" ht="15" customHeight="1">
      <c r="B3" s="5"/>
      <c r="C3" s="5"/>
      <c r="D3" s="5"/>
      <c r="E3" s="5"/>
      <c r="F3" s="5"/>
      <c r="G3" s="8"/>
      <c r="H3" s="5"/>
      <c r="I3" s="8"/>
      <c r="J3" s="9"/>
      <c r="K3" s="153"/>
      <c r="L3" s="153"/>
      <c r="M3" s="153"/>
      <c r="N3" s="153"/>
      <c r="O3" s="153"/>
      <c r="P3" s="153"/>
      <c r="Q3" s="153"/>
    </row>
    <row r="4" spans="2:17" ht="15" customHeight="1" thickBot="1">
      <c r="B4" s="10"/>
      <c r="C4" s="10"/>
      <c r="D4" s="11"/>
      <c r="E4" s="11"/>
      <c r="F4" s="11"/>
      <c r="G4" s="11"/>
      <c r="H4" s="11"/>
      <c r="I4" s="11"/>
      <c r="J4" s="11"/>
      <c r="K4" s="154"/>
      <c r="L4" s="154"/>
      <c r="M4" s="154"/>
      <c r="N4" s="154"/>
      <c r="O4" s="154"/>
      <c r="P4" s="154"/>
      <c r="Q4" s="154"/>
    </row>
    <row r="5" spans="2:17" s="3" customFormat="1" ht="24.9" customHeight="1">
      <c r="B5" s="48" t="s">
        <v>0</v>
      </c>
      <c r="C5" s="47" t="s">
        <v>1</v>
      </c>
      <c r="D5" s="46" t="s">
        <v>2</v>
      </c>
      <c r="E5" s="46" t="s">
        <v>3</v>
      </c>
      <c r="F5" s="155" t="s">
        <v>4</v>
      </c>
      <c r="G5" s="156"/>
      <c r="H5" s="156"/>
      <c r="I5" s="157"/>
      <c r="J5" s="46" t="s">
        <v>5</v>
      </c>
      <c r="K5" s="46" t="s">
        <v>6</v>
      </c>
      <c r="L5" s="45" t="s">
        <v>7</v>
      </c>
      <c r="M5" s="44" t="s">
        <v>8</v>
      </c>
      <c r="N5" s="44" t="s">
        <v>9</v>
      </c>
      <c r="O5" s="44" t="s">
        <v>10</v>
      </c>
      <c r="P5" s="44" t="s">
        <v>11</v>
      </c>
      <c r="Q5" s="43" t="s">
        <v>12</v>
      </c>
    </row>
    <row r="6" spans="2:17" s="3" customFormat="1" ht="17.100000000000001" customHeight="1">
      <c r="B6" s="86">
        <v>45964</v>
      </c>
      <c r="C6" s="88" t="s">
        <v>15</v>
      </c>
      <c r="D6" s="162" t="s">
        <v>16</v>
      </c>
      <c r="E6" s="65" t="s">
        <v>365</v>
      </c>
      <c r="F6" s="65" t="s">
        <v>341</v>
      </c>
      <c r="G6" s="65" t="s">
        <v>360</v>
      </c>
      <c r="H6" s="65" t="s">
        <v>359</v>
      </c>
      <c r="I6" s="65" t="s">
        <v>276</v>
      </c>
      <c r="J6" s="167" t="s">
        <v>14</v>
      </c>
      <c r="K6" s="65" t="s">
        <v>245</v>
      </c>
      <c r="L6" s="96"/>
      <c r="M6" s="98">
        <v>6.7</v>
      </c>
      <c r="N6" s="98">
        <v>2.7</v>
      </c>
      <c r="O6" s="98">
        <v>2.2000000000000002</v>
      </c>
      <c r="P6" s="98">
        <v>2.7</v>
      </c>
      <c r="Q6" s="100">
        <f>M6*70+N6*75+O6*25+P6*45</f>
        <v>848</v>
      </c>
    </row>
    <row r="7" spans="2:17" s="20" customFormat="1" ht="17.100000000000001" customHeight="1">
      <c r="B7" s="87"/>
      <c r="C7" s="89"/>
      <c r="D7" s="163"/>
      <c r="E7" s="67" t="s">
        <v>366</v>
      </c>
      <c r="F7" s="67" t="s">
        <v>132</v>
      </c>
      <c r="G7" s="67" t="s">
        <v>183</v>
      </c>
      <c r="H7" s="67" t="s">
        <v>277</v>
      </c>
      <c r="I7" s="67" t="s">
        <v>304</v>
      </c>
      <c r="J7" s="164"/>
      <c r="K7" s="67" t="s">
        <v>246</v>
      </c>
      <c r="L7" s="97"/>
      <c r="M7" s="99"/>
      <c r="N7" s="99"/>
      <c r="O7" s="99"/>
      <c r="P7" s="99"/>
      <c r="Q7" s="101"/>
    </row>
    <row r="8" spans="2:17" s="3" customFormat="1" ht="17.100000000000001" customHeight="1">
      <c r="B8" s="139">
        <v>45965</v>
      </c>
      <c r="C8" s="128" t="s">
        <v>22</v>
      </c>
      <c r="D8" s="158" t="s">
        <v>127</v>
      </c>
      <c r="E8" s="66" t="s">
        <v>182</v>
      </c>
      <c r="F8" s="68" t="s">
        <v>211</v>
      </c>
      <c r="G8" s="65" t="s">
        <v>180</v>
      </c>
      <c r="H8" s="65" t="s">
        <v>271</v>
      </c>
      <c r="I8" s="65" t="s">
        <v>272</v>
      </c>
      <c r="J8" s="160" t="s">
        <v>25</v>
      </c>
      <c r="K8" s="66" t="s">
        <v>248</v>
      </c>
      <c r="L8" s="123"/>
      <c r="M8" s="125">
        <v>6.6</v>
      </c>
      <c r="N8" s="125">
        <v>2.8</v>
      </c>
      <c r="O8" s="125">
        <v>2.2999999999999998</v>
      </c>
      <c r="P8" s="125">
        <v>2.6</v>
      </c>
      <c r="Q8" s="110">
        <f>M8*70+N8*75+O8*25+P8*45</f>
        <v>846.5</v>
      </c>
    </row>
    <row r="9" spans="2:17" s="20" customFormat="1" ht="17.100000000000001" customHeight="1">
      <c r="B9" s="87"/>
      <c r="C9" s="89"/>
      <c r="D9" s="163"/>
      <c r="E9" s="67" t="s">
        <v>185</v>
      </c>
      <c r="F9" s="67" t="s">
        <v>212</v>
      </c>
      <c r="G9" s="67" t="s">
        <v>181</v>
      </c>
      <c r="H9" s="67" t="s">
        <v>305</v>
      </c>
      <c r="I9" s="67" t="s">
        <v>273</v>
      </c>
      <c r="J9" s="164"/>
      <c r="K9" s="67" t="s">
        <v>249</v>
      </c>
      <c r="L9" s="97"/>
      <c r="M9" s="99"/>
      <c r="N9" s="99"/>
      <c r="O9" s="99"/>
      <c r="P9" s="99"/>
      <c r="Q9" s="101"/>
    </row>
    <row r="10" spans="2:17" s="3" customFormat="1" ht="17.100000000000001" customHeight="1">
      <c r="B10" s="139">
        <v>45966</v>
      </c>
      <c r="C10" s="128" t="s">
        <v>28</v>
      </c>
      <c r="D10" s="158" t="s">
        <v>334</v>
      </c>
      <c r="E10" s="66" t="s">
        <v>367</v>
      </c>
      <c r="F10" s="77" t="s">
        <v>368</v>
      </c>
      <c r="G10" s="66" t="s">
        <v>32</v>
      </c>
      <c r="H10" s="66" t="s">
        <v>274</v>
      </c>
      <c r="I10" s="66" t="s">
        <v>281</v>
      </c>
      <c r="J10" s="160" t="s">
        <v>33</v>
      </c>
      <c r="K10" s="66" t="s">
        <v>239</v>
      </c>
      <c r="L10" s="123"/>
      <c r="M10" s="125">
        <v>6.5</v>
      </c>
      <c r="N10" s="125">
        <v>2.8</v>
      </c>
      <c r="O10" s="125">
        <v>2.2999999999999998</v>
      </c>
      <c r="P10" s="125">
        <v>2.7</v>
      </c>
      <c r="Q10" s="110">
        <f>M10*70+N10*75+O10*25+P10*45</f>
        <v>844</v>
      </c>
    </row>
    <row r="11" spans="2:17" s="20" customFormat="1" ht="17.100000000000001" customHeight="1">
      <c r="B11" s="87"/>
      <c r="C11" s="89"/>
      <c r="D11" s="163"/>
      <c r="E11" s="67" t="s">
        <v>369</v>
      </c>
      <c r="F11" s="67" t="s">
        <v>205</v>
      </c>
      <c r="G11" s="67" t="s">
        <v>370</v>
      </c>
      <c r="H11" s="67" t="s">
        <v>306</v>
      </c>
      <c r="I11" s="67" t="s">
        <v>325</v>
      </c>
      <c r="J11" s="164"/>
      <c r="K11" s="67" t="s">
        <v>250</v>
      </c>
      <c r="L11" s="97"/>
      <c r="M11" s="99"/>
      <c r="N11" s="99"/>
      <c r="O11" s="99"/>
      <c r="P11" s="99"/>
      <c r="Q11" s="101"/>
    </row>
    <row r="12" spans="2:17" s="3" customFormat="1" ht="17.100000000000001" customHeight="1">
      <c r="B12" s="139">
        <v>45967</v>
      </c>
      <c r="C12" s="128" t="s">
        <v>36</v>
      </c>
      <c r="D12" s="119" t="s">
        <v>37</v>
      </c>
      <c r="E12" s="21" t="s">
        <v>187</v>
      </c>
      <c r="F12" s="21" t="s">
        <v>340</v>
      </c>
      <c r="G12" s="23" t="s">
        <v>40</v>
      </c>
      <c r="H12" s="21" t="s">
        <v>279</v>
      </c>
      <c r="I12" s="23" t="s">
        <v>357</v>
      </c>
      <c r="J12" s="121" t="s">
        <v>25</v>
      </c>
      <c r="K12" s="23" t="s">
        <v>41</v>
      </c>
      <c r="L12" s="123"/>
      <c r="M12" s="125">
        <v>6.6</v>
      </c>
      <c r="N12" s="125">
        <v>2.9</v>
      </c>
      <c r="O12" s="125">
        <v>2.2000000000000002</v>
      </c>
      <c r="P12" s="125">
        <v>2.7</v>
      </c>
      <c r="Q12" s="110">
        <f>M12*70+N12*75+O12*25+P12*45</f>
        <v>856</v>
      </c>
    </row>
    <row r="13" spans="2:17" s="20" customFormat="1" ht="17.100000000000001" customHeight="1">
      <c r="B13" s="87"/>
      <c r="C13" s="89"/>
      <c r="D13" s="129"/>
      <c r="E13" s="22" t="s">
        <v>186</v>
      </c>
      <c r="F13" s="22" t="s">
        <v>171</v>
      </c>
      <c r="G13" s="22" t="s">
        <v>184</v>
      </c>
      <c r="H13" s="22" t="s">
        <v>280</v>
      </c>
      <c r="I13" s="22" t="s">
        <v>275</v>
      </c>
      <c r="J13" s="130"/>
      <c r="K13" s="22" t="s">
        <v>43</v>
      </c>
      <c r="L13" s="97"/>
      <c r="M13" s="99"/>
      <c r="N13" s="99"/>
      <c r="O13" s="99"/>
      <c r="P13" s="99"/>
      <c r="Q13" s="101"/>
    </row>
    <row r="14" spans="2:17" s="3" customFormat="1" ht="17.100000000000001" customHeight="1">
      <c r="B14" s="139">
        <v>45968</v>
      </c>
      <c r="C14" s="128" t="s">
        <v>45</v>
      </c>
      <c r="D14" s="119" t="s">
        <v>335</v>
      </c>
      <c r="E14" s="23" t="s">
        <v>48</v>
      </c>
      <c r="F14" s="23" t="s">
        <v>339</v>
      </c>
      <c r="G14" s="28" t="s">
        <v>49</v>
      </c>
      <c r="H14" s="28" t="s">
        <v>299</v>
      </c>
      <c r="I14" s="28" t="s">
        <v>278</v>
      </c>
      <c r="J14" s="121" t="s">
        <v>25</v>
      </c>
      <c r="K14" s="23" t="s">
        <v>240</v>
      </c>
      <c r="L14" s="123"/>
      <c r="M14" s="125">
        <v>6.6</v>
      </c>
      <c r="N14" s="125">
        <v>2.8</v>
      </c>
      <c r="O14" s="125">
        <v>2.2999999999999998</v>
      </c>
      <c r="P14" s="125">
        <v>2.6</v>
      </c>
      <c r="Q14" s="110">
        <f>M14*70+N14*75+O14*25+P14*45</f>
        <v>846.5</v>
      </c>
    </row>
    <row r="15" spans="2:17" s="20" customFormat="1" ht="17.100000000000001" customHeight="1">
      <c r="B15" s="87"/>
      <c r="C15" s="89"/>
      <c r="D15" s="129"/>
      <c r="E15" s="22" t="s">
        <v>213</v>
      </c>
      <c r="F15" s="22" t="s">
        <v>188</v>
      </c>
      <c r="G15" s="54" t="s">
        <v>141</v>
      </c>
      <c r="H15" s="54" t="s">
        <v>300</v>
      </c>
      <c r="I15" s="54" t="s">
        <v>307</v>
      </c>
      <c r="J15" s="130"/>
      <c r="K15" s="22" t="s">
        <v>251</v>
      </c>
      <c r="L15" s="97"/>
      <c r="M15" s="99"/>
      <c r="N15" s="99"/>
      <c r="O15" s="99"/>
      <c r="P15" s="99"/>
      <c r="Q15" s="101"/>
    </row>
    <row r="16" spans="2:17" s="20" customFormat="1" ht="17.100000000000001" customHeight="1">
      <c r="B16" s="102">
        <v>45969</v>
      </c>
      <c r="C16" s="104" t="s">
        <v>13</v>
      </c>
      <c r="D16" s="150" t="s">
        <v>408</v>
      </c>
      <c r="E16" s="18" t="s">
        <v>390</v>
      </c>
      <c r="F16" s="18" t="s">
        <v>391</v>
      </c>
      <c r="G16" s="18" t="s">
        <v>392</v>
      </c>
      <c r="H16" s="18" t="s">
        <v>393</v>
      </c>
      <c r="I16" s="18" t="s">
        <v>394</v>
      </c>
      <c r="J16" s="108" t="s">
        <v>14</v>
      </c>
      <c r="K16" s="18" t="s">
        <v>395</v>
      </c>
      <c r="L16" s="78"/>
      <c r="M16" s="80">
        <v>6.6</v>
      </c>
      <c r="N16" s="80">
        <v>2.8</v>
      </c>
      <c r="O16" s="80">
        <v>2.2999999999999998</v>
      </c>
      <c r="P16" s="80">
        <v>2.6</v>
      </c>
      <c r="Q16" s="82">
        <f>M16*70+N16*75+O16*25+P16*45</f>
        <v>846.5</v>
      </c>
    </row>
    <row r="17" spans="2:19" s="20" customFormat="1" ht="17.100000000000001" customHeight="1" thickBot="1">
      <c r="B17" s="103"/>
      <c r="C17" s="105"/>
      <c r="D17" s="107"/>
      <c r="E17" s="19" t="s">
        <v>396</v>
      </c>
      <c r="F17" s="19" t="s">
        <v>237</v>
      </c>
      <c r="G17" s="55" t="s">
        <v>386</v>
      </c>
      <c r="H17" s="19" t="s">
        <v>397</v>
      </c>
      <c r="I17" s="19" t="s">
        <v>398</v>
      </c>
      <c r="J17" s="109"/>
      <c r="K17" s="55" t="s">
        <v>399</v>
      </c>
      <c r="L17" s="79"/>
      <c r="M17" s="81"/>
      <c r="N17" s="81"/>
      <c r="O17" s="81"/>
      <c r="P17" s="81"/>
      <c r="Q17" s="83"/>
    </row>
    <row r="18" spans="2:19" s="3" customFormat="1" ht="12" customHeight="1" thickTop="1">
      <c r="B18" s="86">
        <v>45971</v>
      </c>
      <c r="C18" s="88" t="s">
        <v>15</v>
      </c>
      <c r="D18" s="90" t="s">
        <v>126</v>
      </c>
      <c r="E18" s="91"/>
      <c r="F18" s="91"/>
      <c r="G18" s="91"/>
      <c r="H18" s="91"/>
      <c r="I18" s="91"/>
      <c r="J18" s="91"/>
      <c r="K18" s="92"/>
      <c r="L18" s="96"/>
      <c r="M18" s="98"/>
      <c r="N18" s="98"/>
      <c r="O18" s="98"/>
      <c r="P18" s="98"/>
      <c r="Q18" s="100"/>
    </row>
    <row r="19" spans="2:19" s="20" customFormat="1" ht="12" customHeight="1">
      <c r="B19" s="87"/>
      <c r="C19" s="89"/>
      <c r="D19" s="93"/>
      <c r="E19" s="94"/>
      <c r="F19" s="94"/>
      <c r="G19" s="94"/>
      <c r="H19" s="94"/>
      <c r="I19" s="94"/>
      <c r="J19" s="94"/>
      <c r="K19" s="95"/>
      <c r="L19" s="97"/>
      <c r="M19" s="99"/>
      <c r="N19" s="99"/>
      <c r="O19" s="99"/>
      <c r="P19" s="99"/>
      <c r="Q19" s="101"/>
      <c r="S19" s="3"/>
    </row>
    <row r="20" spans="2:19" s="3" customFormat="1" ht="17.100000000000001" customHeight="1">
      <c r="B20" s="139">
        <v>45972</v>
      </c>
      <c r="C20" s="128" t="s">
        <v>22</v>
      </c>
      <c r="D20" s="158" t="s">
        <v>53</v>
      </c>
      <c r="E20" s="65" t="s">
        <v>190</v>
      </c>
      <c r="F20" s="66" t="s">
        <v>214</v>
      </c>
      <c r="G20" s="66" t="s">
        <v>216</v>
      </c>
      <c r="H20" s="66" t="s">
        <v>351</v>
      </c>
      <c r="I20" s="66" t="s">
        <v>364</v>
      </c>
      <c r="J20" s="160" t="s">
        <v>25</v>
      </c>
      <c r="K20" s="66" t="s">
        <v>255</v>
      </c>
      <c r="L20" s="176"/>
      <c r="M20" s="125">
        <v>6.6</v>
      </c>
      <c r="N20" s="125">
        <v>2.8</v>
      </c>
      <c r="O20" s="125">
        <v>2.2999999999999998</v>
      </c>
      <c r="P20" s="125">
        <v>2.6</v>
      </c>
      <c r="Q20" s="110">
        <f>M20*70+N20*75+O20*25+P20*45</f>
        <v>846.5</v>
      </c>
    </row>
    <row r="21" spans="2:19" s="3" customFormat="1" ht="17.100000000000001" customHeight="1">
      <c r="B21" s="87"/>
      <c r="C21" s="89"/>
      <c r="D21" s="163"/>
      <c r="E21" s="67" t="s">
        <v>311</v>
      </c>
      <c r="F21" s="67" t="s">
        <v>215</v>
      </c>
      <c r="G21" s="67" t="s">
        <v>143</v>
      </c>
      <c r="H21" s="67" t="s">
        <v>284</v>
      </c>
      <c r="I21" s="67" t="s">
        <v>312</v>
      </c>
      <c r="J21" s="164"/>
      <c r="K21" s="67" t="s">
        <v>256</v>
      </c>
      <c r="L21" s="179"/>
      <c r="M21" s="99"/>
      <c r="N21" s="99"/>
      <c r="O21" s="99"/>
      <c r="P21" s="99"/>
      <c r="Q21" s="101"/>
    </row>
    <row r="22" spans="2:19" s="3" customFormat="1" ht="17.100000000000001" customHeight="1">
      <c r="B22" s="139">
        <v>45973</v>
      </c>
      <c r="C22" s="128" t="s">
        <v>28</v>
      </c>
      <c r="D22" s="158" t="s">
        <v>336</v>
      </c>
      <c r="E22" s="66" t="s">
        <v>189</v>
      </c>
      <c r="F22" s="66" t="s">
        <v>217</v>
      </c>
      <c r="G22" s="66" t="s">
        <v>358</v>
      </c>
      <c r="H22" s="66" t="s">
        <v>294</v>
      </c>
      <c r="I22" s="66" t="s">
        <v>286</v>
      </c>
      <c r="J22" s="160" t="s">
        <v>33</v>
      </c>
      <c r="K22" s="65" t="s">
        <v>64</v>
      </c>
      <c r="L22" s="180"/>
      <c r="M22" s="125">
        <v>6.6</v>
      </c>
      <c r="N22" s="125">
        <v>2.8</v>
      </c>
      <c r="O22" s="125">
        <v>2.2000000000000002</v>
      </c>
      <c r="P22" s="125">
        <v>2.8</v>
      </c>
      <c r="Q22" s="110">
        <f>M22*70+N22*75+O22*25+P22*45</f>
        <v>853</v>
      </c>
    </row>
    <row r="23" spans="2:19" s="3" customFormat="1" ht="17.100000000000001" customHeight="1">
      <c r="B23" s="87"/>
      <c r="C23" s="89"/>
      <c r="D23" s="163"/>
      <c r="E23" s="67" t="s">
        <v>378</v>
      </c>
      <c r="F23" s="67" t="s">
        <v>218</v>
      </c>
      <c r="G23" s="67" t="s">
        <v>146</v>
      </c>
      <c r="H23" s="67" t="s">
        <v>324</v>
      </c>
      <c r="I23" s="67" t="s">
        <v>287</v>
      </c>
      <c r="J23" s="164"/>
      <c r="K23" s="67" t="s">
        <v>241</v>
      </c>
      <c r="L23" s="181"/>
      <c r="M23" s="127"/>
      <c r="N23" s="127"/>
      <c r="O23" s="127"/>
      <c r="P23" s="127"/>
      <c r="Q23" s="114"/>
    </row>
    <row r="24" spans="2:19" s="3" customFormat="1" ht="17.100000000000001" customHeight="1">
      <c r="B24" s="139">
        <v>45974</v>
      </c>
      <c r="C24" s="88" t="s">
        <v>36</v>
      </c>
      <c r="D24" s="162" t="s">
        <v>52</v>
      </c>
      <c r="E24" s="65" t="s">
        <v>193</v>
      </c>
      <c r="F24" s="65" t="s">
        <v>219</v>
      </c>
      <c r="G24" s="66" t="s">
        <v>361</v>
      </c>
      <c r="H24" s="65" t="s">
        <v>297</v>
      </c>
      <c r="I24" s="66" t="s">
        <v>356</v>
      </c>
      <c r="J24" s="160" t="s">
        <v>25</v>
      </c>
      <c r="K24" s="65" t="s">
        <v>173</v>
      </c>
      <c r="L24" s="178"/>
      <c r="M24" s="98">
        <v>6.5</v>
      </c>
      <c r="N24" s="98">
        <v>2.8</v>
      </c>
      <c r="O24" s="98">
        <v>2.2999999999999998</v>
      </c>
      <c r="P24" s="98">
        <v>2.7</v>
      </c>
      <c r="Q24" s="110">
        <f>M24*70+N24*75+O24*25+P24*45</f>
        <v>844</v>
      </c>
    </row>
    <row r="25" spans="2:19" s="20" customFormat="1" ht="17.100000000000001" customHeight="1">
      <c r="B25" s="87"/>
      <c r="C25" s="89"/>
      <c r="D25" s="163"/>
      <c r="E25" s="67" t="s">
        <v>194</v>
      </c>
      <c r="F25" s="67" t="s">
        <v>220</v>
      </c>
      <c r="G25" s="67" t="s">
        <v>221</v>
      </c>
      <c r="H25" s="67" t="s">
        <v>298</v>
      </c>
      <c r="I25" s="67" t="s">
        <v>333</v>
      </c>
      <c r="J25" s="164"/>
      <c r="K25" s="67" t="s">
        <v>254</v>
      </c>
      <c r="L25" s="179"/>
      <c r="M25" s="99"/>
      <c r="N25" s="99"/>
      <c r="O25" s="99"/>
      <c r="P25" s="99"/>
      <c r="Q25" s="114"/>
    </row>
    <row r="26" spans="2:19" s="3" customFormat="1" ht="17.100000000000001" customHeight="1">
      <c r="B26" s="139">
        <v>45975</v>
      </c>
      <c r="C26" s="128" t="s">
        <v>45</v>
      </c>
      <c r="D26" s="158" t="s">
        <v>70</v>
      </c>
      <c r="E26" s="66" t="s">
        <v>191</v>
      </c>
      <c r="F26" s="66" t="s">
        <v>346</v>
      </c>
      <c r="G26" s="66" t="s">
        <v>175</v>
      </c>
      <c r="H26" s="66" t="s">
        <v>371</v>
      </c>
      <c r="I26" s="66" t="s">
        <v>285</v>
      </c>
      <c r="J26" s="160" t="s">
        <v>25</v>
      </c>
      <c r="K26" s="66" t="s">
        <v>252</v>
      </c>
      <c r="L26" s="176"/>
      <c r="M26" s="125">
        <v>6.5</v>
      </c>
      <c r="N26" s="125">
        <v>2.8</v>
      </c>
      <c r="O26" s="125">
        <v>2.2999999999999998</v>
      </c>
      <c r="P26" s="125">
        <v>2.7</v>
      </c>
      <c r="Q26" s="110">
        <f>M26*70+N26*75+O26*25+P26*45</f>
        <v>844</v>
      </c>
    </row>
    <row r="27" spans="2:19" s="20" customFormat="1" ht="17.100000000000001" customHeight="1" thickBot="1">
      <c r="B27" s="140"/>
      <c r="C27" s="141"/>
      <c r="D27" s="168"/>
      <c r="E27" s="69" t="s">
        <v>192</v>
      </c>
      <c r="F27" s="69" t="s">
        <v>222</v>
      </c>
      <c r="G27" s="69" t="s">
        <v>372</v>
      </c>
      <c r="H27" s="69" t="s">
        <v>373</v>
      </c>
      <c r="I27" s="69" t="s">
        <v>308</v>
      </c>
      <c r="J27" s="169"/>
      <c r="K27" s="69" t="s">
        <v>253</v>
      </c>
      <c r="L27" s="183"/>
      <c r="M27" s="145"/>
      <c r="N27" s="145"/>
      <c r="O27" s="145"/>
      <c r="P27" s="145"/>
      <c r="Q27" s="146"/>
    </row>
    <row r="28" spans="2:19" s="3" customFormat="1" ht="17.100000000000001" customHeight="1" thickTop="1">
      <c r="B28" s="86">
        <v>45978</v>
      </c>
      <c r="C28" s="88" t="s">
        <v>15</v>
      </c>
      <c r="D28" s="162" t="s">
        <v>73</v>
      </c>
      <c r="E28" s="66" t="s">
        <v>75</v>
      </c>
      <c r="F28" s="66" t="s">
        <v>233</v>
      </c>
      <c r="G28" s="65" t="s">
        <v>76</v>
      </c>
      <c r="H28" s="65" t="s">
        <v>342</v>
      </c>
      <c r="I28" s="66" t="s">
        <v>295</v>
      </c>
      <c r="J28" s="167" t="s">
        <v>14</v>
      </c>
      <c r="K28" s="65" t="s">
        <v>257</v>
      </c>
      <c r="L28" s="178"/>
      <c r="M28" s="98">
        <v>6.7</v>
      </c>
      <c r="N28" s="98">
        <v>2.7</v>
      </c>
      <c r="O28" s="98">
        <v>2.2000000000000002</v>
      </c>
      <c r="P28" s="98">
        <v>2.7</v>
      </c>
      <c r="Q28" s="100">
        <f>M28*70+N28*75+O28*25+P28*45</f>
        <v>848</v>
      </c>
    </row>
    <row r="29" spans="2:19" s="20" customFormat="1" ht="17.100000000000001" customHeight="1">
      <c r="B29" s="87"/>
      <c r="C29" s="89"/>
      <c r="D29" s="163"/>
      <c r="E29" s="67" t="s">
        <v>326</v>
      </c>
      <c r="F29" s="67" t="s">
        <v>234</v>
      </c>
      <c r="G29" s="67" t="s">
        <v>327</v>
      </c>
      <c r="H29" s="67" t="s">
        <v>343</v>
      </c>
      <c r="I29" s="67" t="s">
        <v>296</v>
      </c>
      <c r="J29" s="164"/>
      <c r="K29" s="67" t="s">
        <v>258</v>
      </c>
      <c r="L29" s="179"/>
      <c r="M29" s="99"/>
      <c r="N29" s="99"/>
      <c r="O29" s="99"/>
      <c r="P29" s="99"/>
      <c r="Q29" s="101"/>
    </row>
    <row r="30" spans="2:19" s="3" customFormat="1" ht="17.100000000000001" customHeight="1">
      <c r="B30" s="86">
        <v>45979</v>
      </c>
      <c r="C30" s="128" t="s">
        <v>22</v>
      </c>
      <c r="D30" s="158" t="s">
        <v>52</v>
      </c>
      <c r="E30" s="66" t="s">
        <v>195</v>
      </c>
      <c r="F30" s="65" t="s">
        <v>224</v>
      </c>
      <c r="G30" s="65" t="s">
        <v>49</v>
      </c>
      <c r="H30" s="65" t="s">
        <v>374</v>
      </c>
      <c r="I30" s="65" t="s">
        <v>332</v>
      </c>
      <c r="J30" s="160" t="s">
        <v>25</v>
      </c>
      <c r="K30" s="66" t="s">
        <v>259</v>
      </c>
      <c r="L30" s="176"/>
      <c r="M30" s="125">
        <v>6.6</v>
      </c>
      <c r="N30" s="125">
        <v>2.8</v>
      </c>
      <c r="O30" s="125">
        <v>2.2999999999999998</v>
      </c>
      <c r="P30" s="125">
        <v>2.6</v>
      </c>
      <c r="Q30" s="110">
        <f>M30*70+N30*75+O30*25+P30*45</f>
        <v>846.5</v>
      </c>
    </row>
    <row r="31" spans="2:19" s="20" customFormat="1" ht="17.100000000000001" customHeight="1">
      <c r="B31" s="87"/>
      <c r="C31" s="89"/>
      <c r="D31" s="163"/>
      <c r="E31" s="67" t="s">
        <v>196</v>
      </c>
      <c r="F31" s="67" t="s">
        <v>223</v>
      </c>
      <c r="G31" s="67" t="s">
        <v>130</v>
      </c>
      <c r="H31" s="67" t="s">
        <v>375</v>
      </c>
      <c r="I31" s="67" t="s">
        <v>302</v>
      </c>
      <c r="J31" s="164"/>
      <c r="K31" s="67" t="s">
        <v>260</v>
      </c>
      <c r="L31" s="179"/>
      <c r="M31" s="99"/>
      <c r="N31" s="99"/>
      <c r="O31" s="99"/>
      <c r="P31" s="99"/>
      <c r="Q31" s="101"/>
    </row>
    <row r="32" spans="2:19" s="3" customFormat="1" ht="17.100000000000001" customHeight="1">
      <c r="B32" s="86">
        <v>45980</v>
      </c>
      <c r="C32" s="128" t="s">
        <v>28</v>
      </c>
      <c r="D32" s="158" t="s">
        <v>337</v>
      </c>
      <c r="E32" s="66" t="s">
        <v>197</v>
      </c>
      <c r="F32" s="65" t="s">
        <v>225</v>
      </c>
      <c r="G32" s="66" t="s">
        <v>362</v>
      </c>
      <c r="H32" s="66" t="s">
        <v>376</v>
      </c>
      <c r="I32" s="66" t="s">
        <v>355</v>
      </c>
      <c r="J32" s="160" t="s">
        <v>33</v>
      </c>
      <c r="K32" s="66" t="s">
        <v>42</v>
      </c>
      <c r="L32" s="176"/>
      <c r="M32" s="125">
        <v>6.5</v>
      </c>
      <c r="N32" s="125">
        <v>2.8</v>
      </c>
      <c r="O32" s="125">
        <v>2.2999999999999998</v>
      </c>
      <c r="P32" s="125">
        <v>2.7</v>
      </c>
      <c r="Q32" s="110">
        <f>M32*70+N32*75+O32*25+P32*45</f>
        <v>844</v>
      </c>
    </row>
    <row r="33" spans="2:17" s="20" customFormat="1" ht="17.100000000000001" customHeight="1">
      <c r="B33" s="87"/>
      <c r="C33" s="89"/>
      <c r="D33" s="163"/>
      <c r="E33" s="67" t="s">
        <v>198</v>
      </c>
      <c r="F33" s="67" t="s">
        <v>226</v>
      </c>
      <c r="G33" s="67" t="s">
        <v>155</v>
      </c>
      <c r="H33" s="67" t="s">
        <v>377</v>
      </c>
      <c r="I33" s="67" t="s">
        <v>288</v>
      </c>
      <c r="J33" s="164"/>
      <c r="K33" s="67" t="s">
        <v>242</v>
      </c>
      <c r="L33" s="179"/>
      <c r="M33" s="99"/>
      <c r="N33" s="99"/>
      <c r="O33" s="99"/>
      <c r="P33" s="99"/>
      <c r="Q33" s="101"/>
    </row>
    <row r="34" spans="2:17" s="3" customFormat="1" ht="17.100000000000001" customHeight="1">
      <c r="B34" s="86">
        <v>45981</v>
      </c>
      <c r="C34" s="128" t="s">
        <v>36</v>
      </c>
      <c r="D34" s="158" t="s">
        <v>90</v>
      </c>
      <c r="E34" s="66" t="s">
        <v>201</v>
      </c>
      <c r="F34" s="65" t="s">
        <v>227</v>
      </c>
      <c r="G34" s="65" t="s">
        <v>93</v>
      </c>
      <c r="H34" s="65" t="s">
        <v>350</v>
      </c>
      <c r="I34" s="66" t="s">
        <v>322</v>
      </c>
      <c r="J34" s="160" t="s">
        <v>25</v>
      </c>
      <c r="K34" s="66" t="s">
        <v>261</v>
      </c>
      <c r="L34" s="176"/>
      <c r="M34" s="125">
        <v>6.6</v>
      </c>
      <c r="N34" s="125">
        <v>2.9</v>
      </c>
      <c r="O34" s="125">
        <v>2.2000000000000002</v>
      </c>
      <c r="P34" s="125">
        <v>2.7</v>
      </c>
      <c r="Q34" s="110">
        <f>M34*70+N34*75+O34*25+P34*45</f>
        <v>856</v>
      </c>
    </row>
    <row r="35" spans="2:17" s="20" customFormat="1" ht="17.100000000000001" customHeight="1">
      <c r="B35" s="87"/>
      <c r="C35" s="89"/>
      <c r="D35" s="163"/>
      <c r="E35" s="67" t="s">
        <v>229</v>
      </c>
      <c r="F35" s="67" t="s">
        <v>228</v>
      </c>
      <c r="G35" s="67" t="s">
        <v>158</v>
      </c>
      <c r="H35" s="67" t="s">
        <v>303</v>
      </c>
      <c r="I35" s="67" t="s">
        <v>323</v>
      </c>
      <c r="J35" s="164"/>
      <c r="K35" s="67" t="s">
        <v>262</v>
      </c>
      <c r="L35" s="179"/>
      <c r="M35" s="99"/>
      <c r="N35" s="99"/>
      <c r="O35" s="99"/>
      <c r="P35" s="99"/>
      <c r="Q35" s="101"/>
    </row>
    <row r="36" spans="2:17" s="3" customFormat="1" ht="17.100000000000001" customHeight="1">
      <c r="B36" s="139">
        <v>45982</v>
      </c>
      <c r="C36" s="128" t="s">
        <v>45</v>
      </c>
      <c r="D36" s="158" t="s">
        <v>52</v>
      </c>
      <c r="E36" s="66" t="s">
        <v>199</v>
      </c>
      <c r="F36" s="66" t="s">
        <v>230</v>
      </c>
      <c r="G36" s="70" t="s">
        <v>97</v>
      </c>
      <c r="H36" s="66" t="s">
        <v>363</v>
      </c>
      <c r="I36" s="70" t="s">
        <v>289</v>
      </c>
      <c r="J36" s="160" t="s">
        <v>25</v>
      </c>
      <c r="K36" s="66" t="s">
        <v>263</v>
      </c>
      <c r="L36" s="176"/>
      <c r="M36" s="125">
        <v>6.6</v>
      </c>
      <c r="N36" s="125">
        <v>2.8</v>
      </c>
      <c r="O36" s="125">
        <v>2.2999999999999998</v>
      </c>
      <c r="P36" s="125">
        <v>2.6</v>
      </c>
      <c r="Q36" s="110">
        <f>M36*70+N36*75+O36*25+P36*45</f>
        <v>846.5</v>
      </c>
    </row>
    <row r="37" spans="2:17" s="20" customFormat="1" ht="17.100000000000001" customHeight="1" thickBot="1">
      <c r="B37" s="140"/>
      <c r="C37" s="141"/>
      <c r="D37" s="168"/>
      <c r="E37" s="69" t="s">
        <v>200</v>
      </c>
      <c r="F37" s="69" t="s">
        <v>231</v>
      </c>
      <c r="G37" s="71" t="s">
        <v>328</v>
      </c>
      <c r="H37" s="69" t="s">
        <v>309</v>
      </c>
      <c r="I37" s="71" t="s">
        <v>290</v>
      </c>
      <c r="J37" s="169"/>
      <c r="K37" s="69" t="s">
        <v>264</v>
      </c>
      <c r="L37" s="183"/>
      <c r="M37" s="145"/>
      <c r="N37" s="145"/>
      <c r="O37" s="145"/>
      <c r="P37" s="145"/>
      <c r="Q37" s="146"/>
    </row>
    <row r="38" spans="2:17" s="3" customFormat="1" ht="17.100000000000001" customHeight="1" thickTop="1">
      <c r="B38" s="86">
        <v>45985</v>
      </c>
      <c r="C38" s="88" t="s">
        <v>15</v>
      </c>
      <c r="D38" s="162" t="s">
        <v>100</v>
      </c>
      <c r="E38" s="65" t="s">
        <v>101</v>
      </c>
      <c r="F38" s="65" t="s">
        <v>345</v>
      </c>
      <c r="G38" s="66" t="s">
        <v>102</v>
      </c>
      <c r="H38" s="65" t="s">
        <v>319</v>
      </c>
      <c r="I38" s="65" t="s">
        <v>292</v>
      </c>
      <c r="J38" s="167" t="s">
        <v>14</v>
      </c>
      <c r="K38" s="65" t="s">
        <v>265</v>
      </c>
      <c r="L38" s="182"/>
      <c r="M38" s="98">
        <v>6.5</v>
      </c>
      <c r="N38" s="98">
        <v>2.8</v>
      </c>
      <c r="O38" s="98">
        <v>2.2999999999999998</v>
      </c>
      <c r="P38" s="98">
        <v>2.5</v>
      </c>
      <c r="Q38" s="100">
        <f>M38*70+N38*75+O38*25+P38*45</f>
        <v>835</v>
      </c>
    </row>
    <row r="39" spans="2:17" s="3" customFormat="1" ht="17.100000000000001" customHeight="1">
      <c r="B39" s="87"/>
      <c r="C39" s="89"/>
      <c r="D39" s="163"/>
      <c r="E39" s="67" t="s">
        <v>232</v>
      </c>
      <c r="F39" s="67" t="s">
        <v>321</v>
      </c>
      <c r="G39" s="67" t="s">
        <v>162</v>
      </c>
      <c r="H39" s="67" t="s">
        <v>320</v>
      </c>
      <c r="I39" s="67" t="s">
        <v>293</v>
      </c>
      <c r="J39" s="164"/>
      <c r="K39" s="67" t="s">
        <v>266</v>
      </c>
      <c r="L39" s="181"/>
      <c r="M39" s="127"/>
      <c r="N39" s="127"/>
      <c r="O39" s="127"/>
      <c r="P39" s="127"/>
      <c r="Q39" s="114"/>
    </row>
    <row r="40" spans="2:17" s="3" customFormat="1" ht="17.100000000000001" customHeight="1">
      <c r="B40" s="86">
        <v>45986</v>
      </c>
      <c r="C40" s="128" t="s">
        <v>22</v>
      </c>
      <c r="D40" s="158" t="s">
        <v>52</v>
      </c>
      <c r="E40" s="65" t="s">
        <v>202</v>
      </c>
      <c r="F40" s="66" t="s">
        <v>329</v>
      </c>
      <c r="G40" s="66" t="s">
        <v>107</v>
      </c>
      <c r="H40" s="65" t="s">
        <v>352</v>
      </c>
      <c r="I40" s="66" t="s">
        <v>316</v>
      </c>
      <c r="J40" s="160" t="s">
        <v>25</v>
      </c>
      <c r="K40" s="66" t="s">
        <v>247</v>
      </c>
      <c r="L40" s="176"/>
      <c r="M40" s="125">
        <v>6.6</v>
      </c>
      <c r="N40" s="125">
        <v>2.8</v>
      </c>
      <c r="O40" s="125">
        <v>2.2999999999999998</v>
      </c>
      <c r="P40" s="125">
        <v>2.6</v>
      </c>
      <c r="Q40" s="110">
        <f>M40*70+N40*75+O40*25+P40*45</f>
        <v>846.5</v>
      </c>
    </row>
    <row r="41" spans="2:17" s="3" customFormat="1" ht="17.100000000000001" customHeight="1">
      <c r="B41" s="87"/>
      <c r="C41" s="89"/>
      <c r="D41" s="163"/>
      <c r="E41" s="67" t="s">
        <v>203</v>
      </c>
      <c r="F41" s="67" t="s">
        <v>330</v>
      </c>
      <c r="G41" s="67" t="s">
        <v>165</v>
      </c>
      <c r="H41" s="67" t="s">
        <v>310</v>
      </c>
      <c r="I41" s="67" t="s">
        <v>317</v>
      </c>
      <c r="J41" s="164"/>
      <c r="K41" s="67" t="s">
        <v>267</v>
      </c>
      <c r="L41" s="179"/>
      <c r="M41" s="99"/>
      <c r="N41" s="99"/>
      <c r="O41" s="99"/>
      <c r="P41" s="99"/>
      <c r="Q41" s="101"/>
    </row>
    <row r="42" spans="2:17" s="3" customFormat="1" ht="17.100000000000001" customHeight="1">
      <c r="B42" s="86">
        <v>45987</v>
      </c>
      <c r="C42" s="128" t="s">
        <v>28</v>
      </c>
      <c r="D42" s="158" t="s">
        <v>338</v>
      </c>
      <c r="E42" s="66" t="s">
        <v>206</v>
      </c>
      <c r="F42" s="66" t="s">
        <v>344</v>
      </c>
      <c r="G42" s="66" t="s">
        <v>331</v>
      </c>
      <c r="H42" s="66" t="s">
        <v>353</v>
      </c>
      <c r="I42" s="66" t="s">
        <v>354</v>
      </c>
      <c r="J42" s="160" t="s">
        <v>33</v>
      </c>
      <c r="K42" s="66" t="s">
        <v>243</v>
      </c>
      <c r="L42" s="180"/>
      <c r="M42" s="125">
        <v>6.6</v>
      </c>
      <c r="N42" s="125">
        <v>2.8</v>
      </c>
      <c r="O42" s="125">
        <v>2.2000000000000002</v>
      </c>
      <c r="P42" s="125">
        <v>2.8</v>
      </c>
      <c r="Q42" s="110">
        <f>M42*70+N42*75+O42*25+P42*45</f>
        <v>853</v>
      </c>
    </row>
    <row r="43" spans="2:17" s="3" customFormat="1" ht="17.100000000000001" customHeight="1">
      <c r="B43" s="87"/>
      <c r="C43" s="89"/>
      <c r="D43" s="163"/>
      <c r="E43" s="67" t="s">
        <v>204</v>
      </c>
      <c r="F43" s="67" t="s">
        <v>301</v>
      </c>
      <c r="G43" s="67" t="s">
        <v>167</v>
      </c>
      <c r="H43" s="67" t="s">
        <v>318</v>
      </c>
      <c r="I43" s="67" t="s">
        <v>291</v>
      </c>
      <c r="J43" s="164"/>
      <c r="K43" s="67" t="s">
        <v>244</v>
      </c>
      <c r="L43" s="181"/>
      <c r="M43" s="127"/>
      <c r="N43" s="127"/>
      <c r="O43" s="127"/>
      <c r="P43" s="127"/>
      <c r="Q43" s="114"/>
    </row>
    <row r="44" spans="2:17" s="3" customFormat="1" ht="17.100000000000001" customHeight="1">
      <c r="B44" s="86">
        <v>45988</v>
      </c>
      <c r="C44" s="88" t="s">
        <v>36</v>
      </c>
      <c r="D44" s="162" t="s">
        <v>115</v>
      </c>
      <c r="E44" s="65" t="s">
        <v>209</v>
      </c>
      <c r="F44" s="65" t="s">
        <v>116</v>
      </c>
      <c r="G44" s="66" t="s">
        <v>117</v>
      </c>
      <c r="H44" s="65" t="s">
        <v>313</v>
      </c>
      <c r="I44" s="66" t="s">
        <v>236</v>
      </c>
      <c r="J44" s="160" t="s">
        <v>25</v>
      </c>
      <c r="K44" s="65" t="s">
        <v>268</v>
      </c>
      <c r="L44" s="178"/>
      <c r="M44" s="98">
        <v>6.5</v>
      </c>
      <c r="N44" s="98">
        <v>2.8</v>
      </c>
      <c r="O44" s="98">
        <v>2.2999999999999998</v>
      </c>
      <c r="P44" s="98">
        <v>2.7</v>
      </c>
      <c r="Q44" s="110">
        <f>M44*70+N44*75+O44*25+P44*45</f>
        <v>844</v>
      </c>
    </row>
    <row r="45" spans="2:17" s="20" customFormat="1" ht="17.100000000000001" customHeight="1">
      <c r="B45" s="87"/>
      <c r="C45" s="89"/>
      <c r="D45" s="163"/>
      <c r="E45" s="67" t="s">
        <v>210</v>
      </c>
      <c r="F45" s="67" t="s">
        <v>235</v>
      </c>
      <c r="G45" s="67" t="s">
        <v>168</v>
      </c>
      <c r="H45" s="67" t="s">
        <v>314</v>
      </c>
      <c r="I45" s="67" t="s">
        <v>237</v>
      </c>
      <c r="J45" s="164"/>
      <c r="K45" s="67" t="s">
        <v>269</v>
      </c>
      <c r="L45" s="179"/>
      <c r="M45" s="99"/>
      <c r="N45" s="99"/>
      <c r="O45" s="99"/>
      <c r="P45" s="99"/>
      <c r="Q45" s="114"/>
    </row>
    <row r="46" spans="2:17" s="3" customFormat="1" ht="17.100000000000001" customHeight="1">
      <c r="B46" s="86">
        <v>45989</v>
      </c>
      <c r="C46" s="128" t="s">
        <v>45</v>
      </c>
      <c r="D46" s="158" t="s">
        <v>52</v>
      </c>
      <c r="E46" s="66" t="s">
        <v>207</v>
      </c>
      <c r="F46" s="66" t="s">
        <v>347</v>
      </c>
      <c r="G46" s="66" t="s">
        <v>348</v>
      </c>
      <c r="H46" s="66" t="s">
        <v>349</v>
      </c>
      <c r="I46" s="66" t="s">
        <v>282</v>
      </c>
      <c r="J46" s="160" t="s">
        <v>25</v>
      </c>
      <c r="K46" s="66" t="s">
        <v>121</v>
      </c>
      <c r="L46" s="176" t="s">
        <v>388</v>
      </c>
      <c r="M46" s="125">
        <v>6.5</v>
      </c>
      <c r="N46" s="125">
        <v>2.8</v>
      </c>
      <c r="O46" s="125">
        <v>2.2999999999999998</v>
      </c>
      <c r="P46" s="125">
        <v>2.7</v>
      </c>
      <c r="Q46" s="110">
        <f>M46*70+N46*75+O46*25+P46*45</f>
        <v>844</v>
      </c>
    </row>
    <row r="47" spans="2:17" s="20" customFormat="1" ht="17.100000000000001" customHeight="1" thickBot="1">
      <c r="B47" s="116"/>
      <c r="C47" s="152"/>
      <c r="D47" s="159"/>
      <c r="E47" s="75" t="s">
        <v>208</v>
      </c>
      <c r="F47" s="75" t="s">
        <v>238</v>
      </c>
      <c r="G47" s="75" t="s">
        <v>169</v>
      </c>
      <c r="H47" s="75" t="s">
        <v>315</v>
      </c>
      <c r="I47" s="75" t="s">
        <v>283</v>
      </c>
      <c r="J47" s="161"/>
      <c r="K47" s="75" t="s">
        <v>270</v>
      </c>
      <c r="L47" s="177"/>
      <c r="M47" s="126"/>
      <c r="N47" s="126"/>
      <c r="O47" s="126"/>
      <c r="P47" s="126"/>
      <c r="Q47" s="111"/>
    </row>
    <row r="48" spans="2:17" customFormat="1" ht="12" customHeight="1">
      <c r="B48" s="32" t="s">
        <v>179</v>
      </c>
      <c r="C48" s="33"/>
      <c r="D48" s="33"/>
      <c r="E48" s="33"/>
      <c r="F48" s="33"/>
      <c r="G48" s="34"/>
      <c r="H48" s="33"/>
      <c r="I48" s="34"/>
      <c r="J48" s="34"/>
      <c r="K48" s="34"/>
      <c r="L48" s="34"/>
      <c r="M48" s="35"/>
      <c r="N48" s="35"/>
      <c r="O48" s="35"/>
      <c r="P48" s="35"/>
      <c r="Q48" s="35"/>
    </row>
    <row r="49" spans="2:17" customFormat="1" ht="12" customHeight="1">
      <c r="B49" s="36" t="s">
        <v>178</v>
      </c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</row>
    <row r="50" spans="2:17" customFormat="1" ht="12" customHeight="1">
      <c r="B50" s="38" t="s">
        <v>389</v>
      </c>
      <c r="C50" s="33"/>
      <c r="D50" s="33"/>
      <c r="E50" s="33"/>
      <c r="F50" s="33"/>
      <c r="G50" s="32" t="s">
        <v>125</v>
      </c>
      <c r="H50" s="33"/>
      <c r="I50" s="32"/>
      <c r="J50" s="39"/>
      <c r="K50" s="151" t="str">
        <f>LEFT(K2,2)</f>
        <v>福豐</v>
      </c>
      <c r="L50" s="151"/>
      <c r="M50" s="151"/>
      <c r="N50" s="151"/>
      <c r="O50" s="151"/>
      <c r="P50" s="151"/>
      <c r="Q50" s="151"/>
    </row>
  </sheetData>
  <mergeCells count="212">
    <mergeCell ref="K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16:Q17"/>
    <mergeCell ref="B18:B19"/>
    <mergeCell ref="C18:C19"/>
    <mergeCell ref="D18:K19"/>
    <mergeCell ref="L18:L19"/>
    <mergeCell ref="M18:M19"/>
    <mergeCell ref="N18:N19"/>
    <mergeCell ref="O18:O19"/>
    <mergeCell ref="P18:P19"/>
    <mergeCell ref="Q18:Q19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0:Q21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2:Q23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4:Q25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6:Q27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28:Q29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0:Q31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2:Q33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4:Q35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36:Q37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8:Q39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Q40:Q41"/>
    <mergeCell ref="B42:B43"/>
    <mergeCell ref="C42:C43"/>
    <mergeCell ref="D42:D43"/>
    <mergeCell ref="J42:J43"/>
    <mergeCell ref="L42:L43"/>
    <mergeCell ref="M42:M43"/>
    <mergeCell ref="N42:N43"/>
    <mergeCell ref="O42:O43"/>
    <mergeCell ref="P42:P43"/>
    <mergeCell ref="Q42:Q43"/>
    <mergeCell ref="B44:B45"/>
    <mergeCell ref="C44:C45"/>
    <mergeCell ref="D44:D45"/>
    <mergeCell ref="J44:J45"/>
    <mergeCell ref="L44:L45"/>
    <mergeCell ref="M44:M45"/>
    <mergeCell ref="N44:N45"/>
    <mergeCell ref="O44:O45"/>
    <mergeCell ref="P44:P45"/>
    <mergeCell ref="Q46:Q47"/>
    <mergeCell ref="K50:Q50"/>
    <mergeCell ref="Q44:Q45"/>
    <mergeCell ref="B46:B47"/>
    <mergeCell ref="C46:C47"/>
    <mergeCell ref="D46:D47"/>
    <mergeCell ref="J46:J47"/>
    <mergeCell ref="L46:L47"/>
    <mergeCell ref="M46:M47"/>
    <mergeCell ref="N46:N47"/>
    <mergeCell ref="O46:O47"/>
    <mergeCell ref="P46:P47"/>
  </mergeCells>
  <phoneticPr fontId="2" type="noConversion"/>
  <printOptions horizontalCentered="1"/>
  <pageMargins left="0" right="0" top="0.31496062992125984" bottom="0" header="0" footer="0"/>
  <pageSetup paperSize="9" scale="96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具名範圍</vt:lpstr>
      </vt:variant>
      <vt:variant>
        <vt:i4>4</vt:i4>
      </vt:variant>
    </vt:vector>
  </HeadingPairs>
  <TitlesOfParts>
    <vt:vector size="8" baseType="lpstr">
      <vt:lpstr>福豐葷</vt:lpstr>
      <vt:lpstr>福豐素</vt:lpstr>
      <vt:lpstr>福豐校審葷</vt:lpstr>
      <vt:lpstr>福豐校審素</vt:lpstr>
      <vt:lpstr>福豐校審素!Print_Area</vt:lpstr>
      <vt:lpstr>福豐校審葷!Print_Area</vt:lpstr>
      <vt:lpstr>福豐素!Print_Area</vt:lpstr>
      <vt:lpstr>福豐葷!Print_Area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芳瑩 曾</dc:creator>
  <cp:lastModifiedBy>user</cp:lastModifiedBy>
  <cp:lastPrinted>2025-10-21T07:50:52Z</cp:lastPrinted>
  <dcterms:created xsi:type="dcterms:W3CDTF">2025-10-01T07:25:21Z</dcterms:created>
  <dcterms:modified xsi:type="dcterms:W3CDTF">2025-10-21T07:54:23Z</dcterms:modified>
</cp:coreProperties>
</file>