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88.3\營養師\1.菜單\01.學校菜單\114學年度\114年12月\"/>
    </mc:Choice>
  </mc:AlternateContent>
  <xr:revisionPtr revIDLastSave="0" documentId="13_ncr:1_{E185EBBB-71E3-40B5-919E-70C7F4392463}" xr6:coauthVersionLast="47" xr6:coauthVersionMax="47" xr10:uidLastSave="{00000000-0000-0000-0000-000000000000}"/>
  <bookViews>
    <workbookView xWindow="-120" yWindow="-120" windowWidth="29040" windowHeight="15720" firstSheet="2" activeTab="2" xr2:uid="{7CA42051-30D4-4978-A252-031193450048}"/>
  </bookViews>
  <sheets>
    <sheet name="福豐葷" sheetId="3" state="hidden" r:id="rId1"/>
    <sheet name="福豐素" sheetId="2" state="hidden" r:id="rId2"/>
    <sheet name="福豐葷校審" sheetId="4" r:id="rId3"/>
    <sheet name="福豐素校審" sheetId="5" r:id="rId4"/>
  </sheets>
  <definedNames>
    <definedName name="_xlnm.Print_Area" localSheetId="1">福豐素!$B$2:$Q$54</definedName>
    <definedName name="_xlnm.Print_Area" localSheetId="3">福豐素校審!$B$2:$Q$54</definedName>
    <definedName name="_xlnm.Print_Area" localSheetId="0">福豐葷!$B$2:$O$54</definedName>
    <definedName name="_xlnm.Print_Area" localSheetId="2">福豐葷校審!$B$2:$O$54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4" i="5" l="1"/>
  <c r="Q50" i="5"/>
  <c r="Q48" i="5"/>
  <c r="Q46" i="5"/>
  <c r="Q44" i="5"/>
  <c r="Q40" i="5"/>
  <c r="Q38" i="5"/>
  <c r="Q36" i="5"/>
  <c r="Q34" i="5"/>
  <c r="Q32" i="5"/>
  <c r="Q30" i="5"/>
  <c r="Q28" i="5"/>
  <c r="Q26" i="5"/>
  <c r="Q24" i="5"/>
  <c r="Q22" i="5"/>
  <c r="Q20" i="5"/>
  <c r="Q18" i="5"/>
  <c r="Q16" i="5"/>
  <c r="Q14" i="5"/>
  <c r="Q12" i="5"/>
  <c r="Q10" i="5"/>
  <c r="Q8" i="5"/>
  <c r="Q6" i="5"/>
  <c r="M54" i="4"/>
  <c r="O50" i="4"/>
  <c r="O48" i="4"/>
  <c r="O46" i="4"/>
  <c r="O44" i="4"/>
  <c r="O40" i="4"/>
  <c r="O38" i="4"/>
  <c r="O36" i="4"/>
  <c r="O34" i="4"/>
  <c r="O32" i="4"/>
  <c r="O30" i="4"/>
  <c r="O28" i="4"/>
  <c r="O26" i="4"/>
  <c r="O24" i="4"/>
  <c r="O22" i="4"/>
  <c r="O20" i="4"/>
  <c r="O18" i="4"/>
  <c r="O16" i="4"/>
  <c r="O14" i="4"/>
  <c r="O12" i="4"/>
  <c r="O10" i="4"/>
  <c r="O8" i="4"/>
  <c r="O6" i="4"/>
  <c r="M54" i="3"/>
  <c r="O50" i="3"/>
  <c r="O48" i="3"/>
  <c r="O46" i="3"/>
  <c r="O44" i="3"/>
  <c r="O40" i="3"/>
  <c r="O38" i="3"/>
  <c r="O36" i="3"/>
  <c r="O34" i="3"/>
  <c r="O32" i="3"/>
  <c r="O30" i="3"/>
  <c r="O28" i="3"/>
  <c r="O26" i="3"/>
  <c r="O24" i="3"/>
  <c r="O22" i="3"/>
  <c r="O20" i="3"/>
  <c r="O18" i="3"/>
  <c r="O16" i="3"/>
  <c r="O14" i="3"/>
  <c r="O12" i="3"/>
  <c r="O10" i="3"/>
  <c r="O8" i="3"/>
  <c r="O6" i="3"/>
  <c r="M54" i="2"/>
  <c r="Q50" i="2"/>
  <c r="Q48" i="2"/>
  <c r="Q46" i="2"/>
  <c r="Q44" i="2"/>
  <c r="Q40" i="2"/>
  <c r="Q38" i="2"/>
  <c r="Q36" i="2"/>
  <c r="Q34" i="2"/>
  <c r="Q32" i="2"/>
  <c r="Q30" i="2"/>
  <c r="Q28" i="2"/>
  <c r="Q26" i="2"/>
  <c r="Q24" i="2"/>
  <c r="Q22" i="2"/>
  <c r="Q20" i="2"/>
  <c r="Q18" i="2"/>
  <c r="Q16" i="2"/>
  <c r="Q14" i="2"/>
  <c r="Q12" i="2"/>
  <c r="Q10" i="2"/>
  <c r="Q8" i="2"/>
  <c r="Q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4" authorId="0" shapeId="0" xr:uid="{39BEF04A-EFB4-4D5A-BDC1-C02D5EBA676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12/21</t>
        </r>
        <r>
          <rPr>
            <sz val="9"/>
            <color indexed="81"/>
            <rFont val="細明體"/>
            <family val="3"/>
            <charset val="136"/>
          </rPr>
          <t>冬至</t>
        </r>
      </text>
    </comment>
    <comment ref="B40" authorId="0" shapeId="0" xr:uid="{75C6A6F0-B1D6-4245-BB73-4332497C19B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聖誕特餐</t>
        </r>
      </text>
    </comment>
    <comment ref="B50" authorId="0" shapeId="0" xr:uid="{5E7A06DC-A2D2-4248-977D-5BB0437693B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新年特餐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4" authorId="0" shapeId="0" xr:uid="{105DFD7B-0F2A-4E5B-B766-5BE99DC21FA1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12/21</t>
        </r>
        <r>
          <rPr>
            <sz val="9"/>
            <color indexed="81"/>
            <rFont val="細明體"/>
            <family val="3"/>
            <charset val="136"/>
          </rPr>
          <t>冬至</t>
        </r>
      </text>
    </comment>
    <comment ref="B40" authorId="0" shapeId="0" xr:uid="{8DA39C51-5369-450B-B0C9-BB42D2D415D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聖誕特餐</t>
        </r>
      </text>
    </comment>
    <comment ref="B50" authorId="0" shapeId="0" xr:uid="{F2FF0447-E26B-4565-BA24-ED77E290CE4C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新年特餐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4" authorId="0" shapeId="0" xr:uid="{B33AEA01-584C-4B60-B897-9180036E8DD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12/21</t>
        </r>
        <r>
          <rPr>
            <sz val="9"/>
            <color indexed="81"/>
            <rFont val="細明體"/>
            <family val="3"/>
            <charset val="136"/>
          </rPr>
          <t>冬至</t>
        </r>
      </text>
    </comment>
    <comment ref="B40" authorId="0" shapeId="0" xr:uid="{1DBCCE57-14E2-4A5D-A6F0-AA95390ADB2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聖誕特餐</t>
        </r>
      </text>
    </comment>
    <comment ref="B50" authorId="0" shapeId="0" xr:uid="{062766CB-8D8F-4A9D-8A7F-B5FE1F40ECE5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新年特餐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4" authorId="0" shapeId="0" xr:uid="{FBF1CBDA-296C-42D1-A0B1-1F92524C7D2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12/21</t>
        </r>
        <r>
          <rPr>
            <sz val="9"/>
            <color indexed="81"/>
            <rFont val="細明體"/>
            <family val="3"/>
            <charset val="136"/>
          </rPr>
          <t>冬至</t>
        </r>
      </text>
    </comment>
    <comment ref="B40" authorId="0" shapeId="0" xr:uid="{63BF5BF1-DE81-4AF5-8A34-6DF3CB2D8F0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聖誕特餐</t>
        </r>
      </text>
    </comment>
    <comment ref="B50" authorId="0" shapeId="0" xr:uid="{75E6314E-C00B-42C2-BEFA-68F8F5CF88EC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新年特餐</t>
        </r>
      </text>
    </comment>
  </commentList>
</comments>
</file>

<file path=xl/sharedStrings.xml><?xml version="1.0" encoding="utf-8"?>
<sst xmlns="http://schemas.openxmlformats.org/spreadsheetml/2006/main" count="1324" uniqueCount="460">
  <si>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</si>
  <si>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</si>
  <si>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</si>
  <si>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</si>
  <si>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</si>
  <si>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</si>
  <si>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</si>
  <si>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</si>
  <si>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</si>
  <si>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</si>
  <si>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</si>
  <si>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</si>
  <si>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</si>
  <si>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12/1</t>
    <phoneticPr fontId="2" type="noConversion"/>
  </si>
  <si>
    <t>一</t>
    <phoneticPr fontId="2" type="noConversion"/>
  </si>
  <si>
    <t>小米飯</t>
    <phoneticPr fontId="2" type="noConversion"/>
  </si>
  <si>
    <t>糖醋炸魚柳x3</t>
    <phoneticPr fontId="2" type="noConversion"/>
  </si>
  <si>
    <t>蜜糖四分干</t>
    <phoneticPr fontId="2" type="noConversion"/>
  </si>
  <si>
    <t>脆炒高麗</t>
    <phoneticPr fontId="2" type="noConversion"/>
  </si>
  <si>
    <t>履歷蔬菜</t>
  </si>
  <si>
    <t>玉米濃湯</t>
    <phoneticPr fontId="2" type="noConversion"/>
  </si>
  <si>
    <t>滷:四分干.地瓜T</t>
    <phoneticPr fontId="2" type="noConversion"/>
  </si>
  <si>
    <t>炒:高麗菜Q.紅蘿蔔Q.木耳Q</t>
    <phoneticPr fontId="2" type="noConversion"/>
  </si>
  <si>
    <t>玉米Q.紅蘿蔔Q.洋蔥Q.蛋Q</t>
    <phoneticPr fontId="2" type="noConversion"/>
  </si>
  <si>
    <t>12/2</t>
  </si>
  <si>
    <t>二</t>
    <phoneticPr fontId="2" type="noConversion"/>
  </si>
  <si>
    <t>白飯</t>
  </si>
  <si>
    <t>螞蟻上樹</t>
    <phoneticPr fontId="2" type="noConversion"/>
  </si>
  <si>
    <t>鮮菇脆筍</t>
    <phoneticPr fontId="2" type="noConversion"/>
  </si>
  <si>
    <t>有機蔬菜</t>
  </si>
  <si>
    <t>韓式豆腐湯</t>
    <phoneticPr fontId="2" type="noConversion"/>
  </si>
  <si>
    <t>炒:冬粉.絞肉S.木耳Q.芹Q</t>
    <phoneticPr fontId="2" type="noConversion"/>
  </si>
  <si>
    <t>炒:筍片.紅蘿蔔Q.菇Q</t>
    <phoneticPr fontId="2" type="noConversion"/>
  </si>
  <si>
    <t>豆腐.海帶芽.韓式泡菜.肉絲S</t>
    <phoneticPr fontId="2" type="noConversion"/>
  </si>
  <si>
    <t>12/3</t>
  </si>
  <si>
    <t>三</t>
    <phoneticPr fontId="2" type="noConversion"/>
  </si>
  <si>
    <t>肉絲炒飯</t>
    <phoneticPr fontId="2" type="noConversion"/>
  </si>
  <si>
    <t>滷雞排</t>
    <phoneticPr fontId="2" type="noConversion"/>
  </si>
  <si>
    <t>茄汁甜不辣</t>
    <phoneticPr fontId="2" type="noConversion"/>
  </si>
  <si>
    <t>蒜香季豆</t>
    <phoneticPr fontId="2" type="noConversion"/>
  </si>
  <si>
    <t>季節蔬菜</t>
  </si>
  <si>
    <t>綠豆沙牛奶</t>
    <phoneticPr fontId="2" type="noConversion"/>
  </si>
  <si>
    <t>滷:雞排S</t>
    <phoneticPr fontId="2" type="noConversion"/>
  </si>
  <si>
    <t>燒:甜不辣Q.小瓜Q</t>
    <phoneticPr fontId="2" type="noConversion"/>
  </si>
  <si>
    <t>炒:敏豆Q.紅蘿蔔Q</t>
    <phoneticPr fontId="2" type="noConversion"/>
  </si>
  <si>
    <t>綠豆.奶粉</t>
    <phoneticPr fontId="2" type="noConversion"/>
  </si>
  <si>
    <t>12/4</t>
  </si>
  <si>
    <t>四</t>
    <phoneticPr fontId="2" type="noConversion"/>
  </si>
  <si>
    <t>燕麥飯</t>
    <phoneticPr fontId="2" type="noConversion"/>
  </si>
  <si>
    <t>咖哩燉肉</t>
    <phoneticPr fontId="2" type="noConversion"/>
  </si>
  <si>
    <t>蔭豉炒豆干</t>
    <phoneticPr fontId="2" type="noConversion"/>
  </si>
  <si>
    <t>肉絲海根</t>
    <phoneticPr fontId="2" type="noConversion"/>
  </si>
  <si>
    <t>大瓜雞湯</t>
    <phoneticPr fontId="2" type="noConversion"/>
  </si>
  <si>
    <t>煮:肉丁S.馬鈴薯Q.紅蘿蔔Q</t>
    <phoneticPr fontId="2" type="noConversion"/>
  </si>
  <si>
    <t>炒:豆干片.紅蘿蔔Q.青蔥.豆豉</t>
    <phoneticPr fontId="2" type="noConversion"/>
  </si>
  <si>
    <t>燒:海帶根.紅蘿蔔Q.肉絲S</t>
    <phoneticPr fontId="2" type="noConversion"/>
  </si>
  <si>
    <t>大黃瓜Q.雞肉T</t>
    <phoneticPr fontId="2" type="noConversion"/>
  </si>
  <si>
    <t xml:space="preserve">  </t>
    <phoneticPr fontId="2" type="noConversion"/>
  </si>
  <si>
    <t>12/5</t>
  </si>
  <si>
    <t>五</t>
    <phoneticPr fontId="2" type="noConversion"/>
  </si>
  <si>
    <t>米血三杯雞</t>
    <phoneticPr fontId="2" type="noConversion"/>
  </si>
  <si>
    <t>番茄炒蛋</t>
    <phoneticPr fontId="2" type="noConversion"/>
  </si>
  <si>
    <t>蝦香大頭菜</t>
    <phoneticPr fontId="2" type="noConversion"/>
  </si>
  <si>
    <t>金針肉絲湯</t>
    <phoneticPr fontId="2" type="noConversion"/>
  </si>
  <si>
    <t>炒:雞肉T.米血S.九層塔</t>
    <phoneticPr fontId="2" type="noConversion"/>
  </si>
  <si>
    <t>炒:蛋Q.番茄Q</t>
    <phoneticPr fontId="2" type="noConversion"/>
  </si>
  <si>
    <t>炒:大頭菜Q.木耳Q.紅蘿蔔Q.蝦米</t>
    <phoneticPr fontId="2" type="noConversion"/>
  </si>
  <si>
    <t>乾金針.金針菇Q.肉絲S</t>
    <phoneticPr fontId="2" type="noConversion"/>
  </si>
  <si>
    <t>12/8</t>
    <phoneticPr fontId="2" type="noConversion"/>
  </si>
  <si>
    <t>柴魚大根煮</t>
    <phoneticPr fontId="2" type="noConversion"/>
  </si>
  <si>
    <t>藥膳燉湯</t>
    <phoneticPr fontId="2" type="noConversion"/>
  </si>
  <si>
    <t>煮:白蘿蔔Q.油豆腐.柴魚</t>
    <phoneticPr fontId="2" type="noConversion"/>
  </si>
  <si>
    <t>冬瓜Q.肉片S.當歸片.枸杞</t>
    <phoneticPr fontId="2" type="noConversion"/>
  </si>
  <si>
    <t>12/9</t>
  </si>
  <si>
    <t>糙米飯</t>
    <phoneticPr fontId="2" type="noConversion"/>
  </si>
  <si>
    <t>沙茶魚丁</t>
    <phoneticPr fontId="2" type="noConversion"/>
  </si>
  <si>
    <t>香脯炒蛋</t>
    <phoneticPr fontId="2" type="noConversion"/>
  </si>
  <si>
    <t>鐵板豆芽菜</t>
    <phoneticPr fontId="2" type="noConversion"/>
  </si>
  <si>
    <t>蒜味肉羹湯</t>
    <phoneticPr fontId="2" type="noConversion"/>
  </si>
  <si>
    <t>炒:蛋Q.碎脯.青蔥</t>
    <phoneticPr fontId="2" type="noConversion"/>
  </si>
  <si>
    <t>炒:豆芽菜Q.木耳Q.紅蘿蔔Q.肉絲S</t>
    <phoneticPr fontId="2" type="noConversion"/>
  </si>
  <si>
    <t>筍絲.木耳Q.紅蘿蔔Q.肉羹S</t>
    <phoneticPr fontId="2" type="noConversion"/>
  </si>
  <si>
    <t>12/10</t>
  </si>
  <si>
    <t>鮮菇鐵板麵</t>
    <phoneticPr fontId="2" type="noConversion"/>
  </si>
  <si>
    <t>元氣豬排</t>
    <phoneticPr fontId="2" type="noConversion"/>
  </si>
  <si>
    <t>塔香海帶</t>
    <phoneticPr fontId="2" type="noConversion"/>
  </si>
  <si>
    <t>芋頭西米露</t>
    <phoneticPr fontId="2" type="noConversion"/>
  </si>
  <si>
    <t>燒:豬排S</t>
    <phoneticPr fontId="2" type="noConversion"/>
  </si>
  <si>
    <t>滷:海帶結.九層塔</t>
    <phoneticPr fontId="2" type="noConversion"/>
  </si>
  <si>
    <t>芋頭Q.紫米.西谷米</t>
    <phoneticPr fontId="2" type="noConversion"/>
  </si>
  <si>
    <t>12/11</t>
  </si>
  <si>
    <t>BBQ雞腿</t>
    <phoneticPr fontId="2" type="noConversion"/>
  </si>
  <si>
    <t>番茄燴豆腐</t>
    <phoneticPr fontId="2" type="noConversion"/>
  </si>
  <si>
    <t>奶油年糕白菜</t>
    <phoneticPr fontId="2" type="noConversion"/>
  </si>
  <si>
    <t>海芽蛋花湯</t>
    <phoneticPr fontId="2" type="noConversion"/>
  </si>
  <si>
    <t>燒:雞腿S</t>
    <phoneticPr fontId="2" type="noConversion"/>
  </si>
  <si>
    <t>燒:豆腐.絞肉S.番茄Q</t>
    <phoneticPr fontId="2" type="noConversion"/>
  </si>
  <si>
    <t>煮:白菜Q.菇Q.紅蘿蔔Q.年糕.奶粉</t>
    <phoneticPr fontId="2" type="noConversion"/>
  </si>
  <si>
    <t>海帶芽.蛋Q</t>
    <phoneticPr fontId="2" type="noConversion"/>
  </si>
  <si>
    <t>12/12</t>
  </si>
  <si>
    <t>地瓜飯</t>
    <phoneticPr fontId="2" type="noConversion"/>
  </si>
  <si>
    <t>橙汁排骨</t>
    <phoneticPr fontId="2" type="noConversion"/>
  </si>
  <si>
    <t>醬爆薯丁</t>
    <phoneticPr fontId="2" type="noConversion"/>
  </si>
  <si>
    <t>脆炒佛手瓜</t>
    <phoneticPr fontId="2" type="noConversion"/>
  </si>
  <si>
    <t>日式味噌湯</t>
    <phoneticPr fontId="2" type="noConversion"/>
  </si>
  <si>
    <t>綠豆湯</t>
    <phoneticPr fontId="2" type="noConversion"/>
  </si>
  <si>
    <t>炒:豆薯Q.絞肉S.紅蘿蔔Q</t>
    <phoneticPr fontId="2" type="noConversion"/>
  </si>
  <si>
    <t>炒:佛手瓜Q.紅蘿蔔Q.木耳Q</t>
    <phoneticPr fontId="2" type="noConversion"/>
  </si>
  <si>
    <t>玉米Q.洋蔥Q.味噌</t>
    <phoneticPr fontId="2" type="noConversion"/>
  </si>
  <si>
    <t>綠豆</t>
    <phoneticPr fontId="2" type="noConversion"/>
  </si>
  <si>
    <t>12/15</t>
    <phoneticPr fontId="2" type="noConversion"/>
  </si>
  <si>
    <t>紅藜飯</t>
    <phoneticPr fontId="2" type="noConversion"/>
  </si>
  <si>
    <t>黑胡椒雞翅</t>
    <phoneticPr fontId="2" type="noConversion"/>
  </si>
  <si>
    <t>古早味豆干</t>
    <phoneticPr fontId="2" type="noConversion"/>
  </si>
  <si>
    <t>蒜蓉扁蒲</t>
    <phoneticPr fontId="2" type="noConversion"/>
  </si>
  <si>
    <t>燒:雞翅S</t>
    <phoneticPr fontId="2" type="noConversion"/>
  </si>
  <si>
    <t>燒:豆干丁.絞肉S.碎瓜</t>
    <phoneticPr fontId="2" type="noConversion"/>
  </si>
  <si>
    <t>燒:扁蒲Q.紅蘿蔔Q.香菇Q</t>
    <phoneticPr fontId="2" type="noConversion"/>
  </si>
  <si>
    <t>12/16</t>
  </si>
  <si>
    <t>紅燒滷豬腳</t>
    <phoneticPr fontId="2" type="noConversion"/>
  </si>
  <si>
    <t>芹香黑白絲</t>
    <phoneticPr fontId="2" type="noConversion"/>
  </si>
  <si>
    <t>大瓜燒雞</t>
    <phoneticPr fontId="2" type="noConversion"/>
  </si>
  <si>
    <t>番茄蛋花湯</t>
    <phoneticPr fontId="2" type="noConversion"/>
  </si>
  <si>
    <t>滷:肉丁S.豬腳S</t>
    <phoneticPr fontId="2" type="noConversion"/>
  </si>
  <si>
    <t>炒:白干絲.海帶絲.紅蘿蔔Q.芹Q</t>
    <phoneticPr fontId="2" type="noConversion"/>
  </si>
  <si>
    <t>炒:大黃瓜Q.木耳Q.雞肉T</t>
    <phoneticPr fontId="2" type="noConversion"/>
  </si>
  <si>
    <t>番茄Q.蛋Q</t>
    <phoneticPr fontId="2" type="noConversion"/>
  </si>
  <si>
    <t>12/17</t>
  </si>
  <si>
    <t>香菇油飯</t>
    <phoneticPr fontId="2" type="noConversion"/>
  </si>
  <si>
    <t>炸鹹酥雞</t>
    <phoneticPr fontId="2" type="noConversion"/>
  </si>
  <si>
    <t>豆瓣筍茸</t>
    <phoneticPr fontId="2" type="noConversion"/>
  </si>
  <si>
    <t>炸:雞肉T.九層塔</t>
    <phoneticPr fontId="2" type="noConversion"/>
  </si>
  <si>
    <t>燒:筍茸.梅干菜</t>
    <phoneticPr fontId="2" type="noConversion"/>
  </si>
  <si>
    <t>12/18</t>
  </si>
  <si>
    <t>紫米飯</t>
    <phoneticPr fontId="2" type="noConversion"/>
  </si>
  <si>
    <t>泡菜燒肉</t>
    <phoneticPr fontId="2" type="noConversion"/>
  </si>
  <si>
    <t>洋蔥炒蛋</t>
    <phoneticPr fontId="2" type="noConversion"/>
  </si>
  <si>
    <t>肉絲條豆</t>
    <phoneticPr fontId="2" type="noConversion"/>
  </si>
  <si>
    <t>奶香巧達湯</t>
    <phoneticPr fontId="2" type="noConversion"/>
  </si>
  <si>
    <t>炒:肉片S.洋蔥Q.韓式泡菜</t>
    <phoneticPr fontId="2" type="noConversion"/>
  </si>
  <si>
    <t>炒:蛋Q.洋蔥Q.紅蘿蔔Q</t>
    <phoneticPr fontId="2" type="noConversion"/>
  </si>
  <si>
    <t>炒:敏豆Q.肉絲S</t>
    <phoneticPr fontId="2" type="noConversion"/>
  </si>
  <si>
    <t>洋芋Q.菇Q.洋蔥Q.芹Q.奶粉</t>
    <phoneticPr fontId="2" type="noConversion"/>
  </si>
  <si>
    <t>12/19</t>
  </si>
  <si>
    <t>家常肉豆腐</t>
    <phoneticPr fontId="2" type="noConversion"/>
  </si>
  <si>
    <t>清炒時蔬</t>
    <phoneticPr fontId="2" type="noConversion"/>
  </si>
  <si>
    <t>冬至鹹湯圓</t>
    <phoneticPr fontId="2" type="noConversion"/>
  </si>
  <si>
    <t>燒:油豆腐.絞肉S</t>
    <phoneticPr fontId="2" type="noConversion"/>
  </si>
  <si>
    <t>湯圓.肉絲S.芹Q.乾香菇</t>
    <phoneticPr fontId="2" type="noConversion"/>
  </si>
  <si>
    <t>12/22</t>
    <phoneticPr fontId="2" type="noConversion"/>
  </si>
  <si>
    <t>蔥油雞肉柳</t>
    <phoneticPr fontId="2" type="noConversion"/>
  </si>
  <si>
    <t>糖醋凍豆腐</t>
    <phoneticPr fontId="2" type="noConversion"/>
  </si>
  <si>
    <t>醬燒海帶</t>
    <phoneticPr fontId="2" type="noConversion"/>
  </si>
  <si>
    <t>福菜肉片湯</t>
    <phoneticPr fontId="2" type="noConversion"/>
  </si>
  <si>
    <t>炒:雞肉T</t>
    <phoneticPr fontId="2" type="noConversion"/>
  </si>
  <si>
    <t>燒:凍豆腐.番茄Q.毛豆Q</t>
    <phoneticPr fontId="2" type="noConversion"/>
  </si>
  <si>
    <t>燒:海帶.金針菇Q.肉絲S.芝麻</t>
    <phoneticPr fontId="2" type="noConversion"/>
  </si>
  <si>
    <t>朴菜.筍片.肉片S</t>
    <phoneticPr fontId="2" type="noConversion"/>
  </si>
  <si>
    <t>12/23</t>
  </si>
  <si>
    <t>墨西哥燉肉</t>
    <phoneticPr fontId="2" type="noConversion"/>
  </si>
  <si>
    <t>羅勒玉米蛋</t>
    <phoneticPr fontId="2" type="noConversion"/>
  </si>
  <si>
    <t>魚丸燒白菜</t>
    <phoneticPr fontId="2" type="noConversion"/>
  </si>
  <si>
    <t>關東煮湯</t>
    <phoneticPr fontId="2" type="noConversion"/>
  </si>
  <si>
    <t>煮:肉丁S.洋芋Q.菇Q</t>
    <phoneticPr fontId="2" type="noConversion"/>
  </si>
  <si>
    <t>炒:蛋Q.玉米Q.洋蔥Q</t>
    <phoneticPr fontId="2" type="noConversion"/>
  </si>
  <si>
    <t>燒:白菜Q.紅蘿蔔Q.木耳Q.魚丸Q</t>
    <phoneticPr fontId="2" type="noConversion"/>
  </si>
  <si>
    <t>油豆腐.白蘿蔔Q.玉米Q.柴魚</t>
    <phoneticPr fontId="2" type="noConversion"/>
  </si>
  <si>
    <t>12/24</t>
  </si>
  <si>
    <t>奶油培根
螺旋麵</t>
    <phoneticPr fontId="2" type="noConversion"/>
  </si>
  <si>
    <t>卡滋雞腿</t>
    <phoneticPr fontId="2" type="noConversion"/>
  </si>
  <si>
    <t>香甜芋泥包</t>
    <phoneticPr fontId="2" type="noConversion"/>
  </si>
  <si>
    <t>彩蔬花椰菜</t>
    <phoneticPr fontId="2" type="noConversion"/>
  </si>
  <si>
    <t>粉圓冬瓜蜜</t>
    <phoneticPr fontId="2" type="noConversion"/>
  </si>
  <si>
    <t>炸:雞腿S</t>
    <phoneticPr fontId="2" type="noConversion"/>
  </si>
  <si>
    <t>蒸:芋泥包S</t>
    <phoneticPr fontId="2" type="noConversion"/>
  </si>
  <si>
    <t>炒:花椰菜Q.彩椒Q</t>
    <phoneticPr fontId="2" type="noConversion"/>
  </si>
  <si>
    <t>地瓜T.粉圓.冬瓜糖</t>
    <phoneticPr fontId="2" type="noConversion"/>
  </si>
  <si>
    <t>12/25</t>
  </si>
  <si>
    <t>行憲紀念日休假一日，本日不供餐</t>
    <phoneticPr fontId="2" type="noConversion"/>
  </si>
  <si>
    <t>12/26</t>
  </si>
  <si>
    <t>五穀飯</t>
    <phoneticPr fontId="2" type="noConversion"/>
  </si>
  <si>
    <t>腐皮黃豆芽</t>
    <phoneticPr fontId="2" type="noConversion"/>
  </si>
  <si>
    <t xml:space="preserve"> 冬瓜薏米湯</t>
    <phoneticPr fontId="2" type="noConversion"/>
  </si>
  <si>
    <t>炒:小瓜Q.肉片S.紅蘿蔔Q.花生</t>
    <phoneticPr fontId="2" type="noConversion"/>
  </si>
  <si>
    <t>炒:黃豆芽Q.木耳Q.豆皮</t>
    <phoneticPr fontId="2" type="noConversion"/>
  </si>
  <si>
    <t>冬瓜Q.薏仁.肉片S</t>
    <phoneticPr fontId="2" type="noConversion"/>
  </si>
  <si>
    <t>12/29</t>
    <phoneticPr fontId="2" type="noConversion"/>
  </si>
  <si>
    <t>麥片飯</t>
    <phoneticPr fontId="2" type="noConversion"/>
  </si>
  <si>
    <t>壽喜燒豬肉</t>
    <phoneticPr fontId="2" type="noConversion"/>
  </si>
  <si>
    <t>腰果黑豆干</t>
    <phoneticPr fontId="2" type="noConversion"/>
  </si>
  <si>
    <t>西芹黑輪</t>
    <phoneticPr fontId="2" type="noConversion"/>
  </si>
  <si>
    <t>紅麵線湯</t>
    <phoneticPr fontId="2" type="noConversion"/>
  </si>
  <si>
    <t>煮:肉片S.洋蔥Q.柴魚</t>
    <phoneticPr fontId="2" type="noConversion"/>
  </si>
  <si>
    <t>滷:黑豆干.腰果片</t>
    <phoneticPr fontId="2" type="noConversion"/>
  </si>
  <si>
    <t>炒:黑輪丁Q.西芹Q</t>
    <phoneticPr fontId="2" type="noConversion"/>
  </si>
  <si>
    <t>12/30</t>
  </si>
  <si>
    <t>三杯小雞腿x2</t>
    <phoneticPr fontId="2" type="noConversion"/>
  </si>
  <si>
    <t>韓式炒寬粉</t>
    <phoneticPr fontId="2" type="noConversion"/>
  </si>
  <si>
    <t>鮮肉黃瓜</t>
    <phoneticPr fontId="2" type="noConversion"/>
  </si>
  <si>
    <t>日式豆腐湯</t>
    <phoneticPr fontId="2" type="noConversion"/>
  </si>
  <si>
    <t>燒:翅小腿S.九層塔</t>
    <phoneticPr fontId="2" type="noConversion"/>
  </si>
  <si>
    <t>炒:寬冬粉.海帶芽.洋蔥Q.紅蘿蔔Q.芝麻</t>
    <phoneticPr fontId="2" type="noConversion"/>
  </si>
  <si>
    <t>燒:黃瓜Q.木耳Q.肉片S</t>
    <phoneticPr fontId="2" type="noConversion"/>
  </si>
  <si>
    <t>豆腐.味噌.柴魚</t>
    <phoneticPr fontId="2" type="noConversion"/>
  </si>
  <si>
    <t>12/31</t>
  </si>
  <si>
    <t>鐵路滷豬排</t>
    <phoneticPr fontId="2" type="noConversion"/>
  </si>
  <si>
    <t>甘梅薯條</t>
    <phoneticPr fontId="2" type="noConversion"/>
  </si>
  <si>
    <t>香菇高麗</t>
    <phoneticPr fontId="2" type="noConversion"/>
  </si>
  <si>
    <t>暖心燒仙草</t>
    <phoneticPr fontId="2" type="noConversion"/>
  </si>
  <si>
    <t>滷:豬排S</t>
    <phoneticPr fontId="2" type="noConversion"/>
  </si>
  <si>
    <t>炸:地瓜Q</t>
    <phoneticPr fontId="2" type="noConversion"/>
  </si>
  <si>
    <t>炒:高麗菜Q.紅蘿蔔Q.香菇Q</t>
    <phoneticPr fontId="2" type="noConversion"/>
  </si>
  <si>
    <t>QQ.花豆.仙草汁</t>
    <phoneticPr fontId="2" type="noConversion"/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</si>
  <si>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</si>
  <si>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</si>
  <si>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彩椒花椰</t>
    <phoneticPr fontId="2" type="noConversion"/>
  </si>
  <si>
    <t>糖醋素肚</t>
    <phoneticPr fontId="2" type="noConversion"/>
  </si>
  <si>
    <t>五香四分干</t>
    <phoneticPr fontId="2" type="noConversion"/>
  </si>
  <si>
    <t>地瓜絲餅</t>
    <phoneticPr fontId="2" type="noConversion"/>
  </si>
  <si>
    <t>豆醬銀耳</t>
    <phoneticPr fontId="2" type="noConversion"/>
  </si>
  <si>
    <t>燒:素肚.彩椒Q</t>
    <phoneticPr fontId="2" type="noConversion"/>
  </si>
  <si>
    <t>滷:四分干</t>
    <phoneticPr fontId="2" type="noConversion"/>
  </si>
  <si>
    <t>炸:地瓜T.芝麻</t>
    <phoneticPr fontId="2" type="noConversion"/>
  </si>
  <si>
    <t>燒:乾銀耳</t>
    <phoneticPr fontId="2" type="noConversion"/>
  </si>
  <si>
    <t>玉米Q.紅蘿蔔Q.菇Q</t>
    <phoneticPr fontId="2" type="noConversion"/>
  </si>
  <si>
    <t>清蒸豆皮捲</t>
    <phoneticPr fontId="2" type="noConversion"/>
  </si>
  <si>
    <t>蜜汁麵腸</t>
    <phoneticPr fontId="2" type="noConversion"/>
  </si>
  <si>
    <t>枸杞雪裡紅</t>
    <phoneticPr fontId="2" type="noConversion"/>
  </si>
  <si>
    <t>蒸:豆皮蔬菜捲</t>
    <phoneticPr fontId="2" type="noConversion"/>
  </si>
  <si>
    <t>炒:冬粉.木耳Q.芹Q</t>
    <phoneticPr fontId="2" type="noConversion"/>
  </si>
  <si>
    <t>炒:麵腸片.芝麻</t>
    <phoneticPr fontId="2" type="noConversion"/>
  </si>
  <si>
    <t>炒:雪裡紅.枸杞</t>
    <phoneticPr fontId="2" type="noConversion"/>
  </si>
  <si>
    <t>豆腐.海帶芽.韓式泡菜</t>
    <phoneticPr fontId="2" type="noConversion"/>
  </si>
  <si>
    <t>香椿炒飯</t>
    <phoneticPr fontId="2" type="noConversion"/>
  </si>
  <si>
    <t>滷豆包x1</t>
    <phoneticPr fontId="2" type="noConversion"/>
  </si>
  <si>
    <t>紅仁季豆</t>
    <phoneticPr fontId="2" type="noConversion"/>
  </si>
  <si>
    <t>椒麻茄子</t>
    <phoneticPr fontId="2" type="noConversion"/>
  </si>
  <si>
    <t>滷:豆包</t>
    <phoneticPr fontId="2" type="noConversion"/>
  </si>
  <si>
    <t>燒:素甜條.小瓜Q</t>
    <phoneticPr fontId="2" type="noConversion"/>
  </si>
  <si>
    <t>燒:茄子Q</t>
    <phoneticPr fontId="2" type="noConversion"/>
  </si>
  <si>
    <t>椒鹽豆腐</t>
    <phoneticPr fontId="2" type="noConversion"/>
  </si>
  <si>
    <t>咖哩洋芋</t>
    <phoneticPr fontId="2" type="noConversion"/>
  </si>
  <si>
    <t>紅燒海根</t>
    <phoneticPr fontId="2" type="noConversion"/>
  </si>
  <si>
    <t>油揚青江菜</t>
    <phoneticPr fontId="2" type="noConversion"/>
  </si>
  <si>
    <t>大瓜香菇湯</t>
    <phoneticPr fontId="2" type="noConversion"/>
  </si>
  <si>
    <t>炸:豆腐</t>
    <phoneticPr fontId="2" type="noConversion"/>
  </si>
  <si>
    <t>炒:豆干片.紅蘿蔔Q.豆豉</t>
    <phoneticPr fontId="2" type="noConversion"/>
  </si>
  <si>
    <t>煮:馬鈴薯Q.紅蘿蔔Q</t>
    <phoneticPr fontId="2" type="noConversion"/>
  </si>
  <si>
    <t>燒:海帶根</t>
    <phoneticPr fontId="2" type="noConversion"/>
  </si>
  <si>
    <t>炒:青江菜Q.豆皮</t>
    <phoneticPr fontId="2" type="noConversion"/>
  </si>
  <si>
    <t>大黃瓜Q.香菇Q</t>
    <phoneticPr fontId="2" type="noConversion"/>
  </si>
  <si>
    <t>茄汁豆腸</t>
    <phoneticPr fontId="2" type="noConversion"/>
  </si>
  <si>
    <t>紅油桂竹筍</t>
    <phoneticPr fontId="2" type="noConversion"/>
  </si>
  <si>
    <t>清炒大頭菜</t>
    <phoneticPr fontId="2" type="noConversion"/>
  </si>
  <si>
    <t>三杯素米血</t>
    <phoneticPr fontId="2" type="noConversion"/>
  </si>
  <si>
    <t>腰果玉米</t>
    <phoneticPr fontId="2" type="noConversion"/>
  </si>
  <si>
    <t>金針花湯</t>
    <phoneticPr fontId="2" type="noConversion"/>
  </si>
  <si>
    <t>燒:豆腸.番茄Q.毛豆Q</t>
    <phoneticPr fontId="2" type="noConversion"/>
  </si>
  <si>
    <t>燒:桂竹筍</t>
    <phoneticPr fontId="2" type="noConversion"/>
  </si>
  <si>
    <t>炒:大頭菜Q.木耳Q.紅蘿蔔Q</t>
    <phoneticPr fontId="2" type="noConversion"/>
  </si>
  <si>
    <t>炒:素米血.菇Q.九層塔</t>
    <phoneticPr fontId="2" type="noConversion"/>
  </si>
  <si>
    <t>炒:玉米Q.腰果片</t>
    <phoneticPr fontId="2" type="noConversion"/>
  </si>
  <si>
    <t>乾金針.金針菇Q</t>
    <phoneticPr fontId="2" type="noConversion"/>
  </si>
  <si>
    <t>照燒油豆腐</t>
    <phoneticPr fontId="2" type="noConversion"/>
  </si>
  <si>
    <t>蔬菜丸子</t>
    <phoneticPr fontId="2" type="noConversion"/>
  </si>
  <si>
    <t>白果山藥</t>
    <phoneticPr fontId="2" type="noConversion"/>
  </si>
  <si>
    <t>和風蘿蔔圈</t>
    <phoneticPr fontId="2" type="noConversion"/>
  </si>
  <si>
    <t>燒:油豆腐</t>
    <phoneticPr fontId="2" type="noConversion"/>
  </si>
  <si>
    <t>炸:芹Q.玉米Q.芝麻</t>
    <phoneticPr fontId="2" type="noConversion"/>
  </si>
  <si>
    <t>炒:山藥Q.白果</t>
    <phoneticPr fontId="2" type="noConversion"/>
  </si>
  <si>
    <t>滷:白蘿蔔Q</t>
    <phoneticPr fontId="2" type="noConversion"/>
  </si>
  <si>
    <t>冬瓜Q.當歸片.枸杞</t>
    <phoneticPr fontId="2" type="noConversion"/>
  </si>
  <si>
    <t>宮保凍豆腐</t>
    <phoneticPr fontId="2" type="noConversion"/>
  </si>
  <si>
    <t>麻油豆皮</t>
    <phoneticPr fontId="2" type="noConversion"/>
  </si>
  <si>
    <t>沙茶高麗</t>
    <phoneticPr fontId="2" type="noConversion"/>
  </si>
  <si>
    <t>香辣脆脯</t>
    <phoneticPr fontId="2" type="noConversion"/>
  </si>
  <si>
    <t>三絲湯</t>
    <phoneticPr fontId="2" type="noConversion"/>
  </si>
  <si>
    <t>燒:凍豆腐.小黃瓜Q</t>
    <phoneticPr fontId="2" type="noConversion"/>
  </si>
  <si>
    <t>煮:豆皮.菇Q</t>
    <phoneticPr fontId="2" type="noConversion"/>
  </si>
  <si>
    <t>炒:豆芽菜Q.木耳Q.紅蘿蔔Q</t>
    <phoneticPr fontId="2" type="noConversion"/>
  </si>
  <si>
    <t>燒:高麗菜Q.木耳Q</t>
    <phoneticPr fontId="2" type="noConversion"/>
  </si>
  <si>
    <t>炒:碎脯</t>
    <phoneticPr fontId="2" type="noConversion"/>
  </si>
  <si>
    <t>筍絲.木耳Q.紅蘿蔔Q</t>
    <phoneticPr fontId="2" type="noConversion"/>
  </si>
  <si>
    <t>鮮菇
鐵板麵</t>
    <phoneticPr fontId="2" type="noConversion"/>
  </si>
  <si>
    <t>大溪黑干</t>
    <phoneticPr fontId="2" type="noConversion"/>
  </si>
  <si>
    <t>青椒素蝦仁</t>
    <phoneticPr fontId="2" type="noConversion"/>
  </si>
  <si>
    <t>炸牛蒡餅</t>
    <phoneticPr fontId="2" type="noConversion"/>
  </si>
  <si>
    <t>香草烤櫛瓜</t>
    <phoneticPr fontId="2" type="noConversion"/>
  </si>
  <si>
    <t>滷:黑豆干</t>
    <phoneticPr fontId="2" type="noConversion"/>
  </si>
  <si>
    <t>炒:青椒Q.蒟蒻</t>
    <phoneticPr fontId="2" type="noConversion"/>
  </si>
  <si>
    <t>炸:牛蒡Q.紅蘿蔔Q.芝麻</t>
    <phoneticPr fontId="2" type="noConversion"/>
  </si>
  <si>
    <t>烤:櫛瓜Q</t>
    <phoneticPr fontId="2" type="noConversion"/>
  </si>
  <si>
    <t>炒大白菜</t>
    <phoneticPr fontId="2" type="noConversion"/>
  </si>
  <si>
    <t>菇菇年糕</t>
    <phoneticPr fontId="2" type="noConversion"/>
  </si>
  <si>
    <t>紅燒豆皮結</t>
    <phoneticPr fontId="2" type="noConversion"/>
  </si>
  <si>
    <t>樹子苦瓜</t>
    <phoneticPr fontId="2" type="noConversion"/>
  </si>
  <si>
    <t>薑絲海芽湯</t>
    <phoneticPr fontId="2" type="noConversion"/>
  </si>
  <si>
    <t>燒:豆腐.番茄Q</t>
    <phoneticPr fontId="2" type="noConversion"/>
  </si>
  <si>
    <t>煮:白菜Q.紅蘿蔔Q</t>
    <phoneticPr fontId="2" type="noConversion"/>
  </si>
  <si>
    <t>炒:年糕.菇Q</t>
    <phoneticPr fontId="2" type="noConversion"/>
  </si>
  <si>
    <t>燒:豆皮結.木耳Q</t>
    <phoneticPr fontId="2" type="noConversion"/>
  </si>
  <si>
    <t>燒:苦瓜Q</t>
    <phoneticPr fontId="2" type="noConversion"/>
  </si>
  <si>
    <t>海帶芽</t>
    <phoneticPr fontId="2" type="noConversion"/>
  </si>
  <si>
    <t>橙汁烤麩</t>
    <phoneticPr fontId="2" type="noConversion"/>
  </si>
  <si>
    <t>芹香干鍋</t>
    <phoneticPr fontId="2" type="noConversion"/>
  </si>
  <si>
    <t>蠔油地瓜葉</t>
    <phoneticPr fontId="2" type="noConversion"/>
  </si>
  <si>
    <t>燒:烤麩.彩椒Q</t>
    <phoneticPr fontId="2" type="noConversion"/>
  </si>
  <si>
    <t>炒:豆薯Q.紅蘿蔔Q</t>
    <phoneticPr fontId="2" type="noConversion"/>
  </si>
  <si>
    <t>炒:豆干片.芹Q</t>
    <phoneticPr fontId="2" type="noConversion"/>
  </si>
  <si>
    <t>煮:地瓜葉Q</t>
    <phoneticPr fontId="2" type="noConversion"/>
  </si>
  <si>
    <t>玉米Q.菇Q.味噌</t>
    <phoneticPr fontId="2" type="noConversion"/>
  </si>
  <si>
    <t>黑椒蘭花干</t>
    <phoneticPr fontId="2" type="noConversion"/>
  </si>
  <si>
    <t>鮮燴扁蒲</t>
    <phoneticPr fontId="2" type="noConversion"/>
  </si>
  <si>
    <t>蜜汁芋頭</t>
    <phoneticPr fontId="2" type="noConversion"/>
  </si>
  <si>
    <t>芹菜粉絲湯</t>
    <phoneticPr fontId="2" type="noConversion"/>
  </si>
  <si>
    <t>燒:蘭花干</t>
    <phoneticPr fontId="2" type="noConversion"/>
  </si>
  <si>
    <t>燒:豆干丁.碎瓜</t>
    <phoneticPr fontId="2" type="noConversion"/>
  </si>
  <si>
    <t>蒸:芋頭Q.芝麻</t>
    <phoneticPr fontId="2" type="noConversion"/>
  </si>
  <si>
    <t>冬粉.芹Q.木耳Q</t>
    <phoneticPr fontId="2" type="noConversion"/>
  </si>
  <si>
    <t>紅燒豆腸</t>
    <phoneticPr fontId="2" type="noConversion"/>
  </si>
  <si>
    <t>木須大瓜</t>
    <phoneticPr fontId="2" type="noConversion"/>
  </si>
  <si>
    <t>薑絲萵苣</t>
    <phoneticPr fontId="2" type="noConversion"/>
  </si>
  <si>
    <t>栗子麵筋</t>
    <phoneticPr fontId="2" type="noConversion"/>
  </si>
  <si>
    <t>番茄豆腐湯</t>
    <phoneticPr fontId="2" type="noConversion"/>
  </si>
  <si>
    <t>燒:豆腸.乾香菇</t>
    <phoneticPr fontId="2" type="noConversion"/>
  </si>
  <si>
    <t>炒:大黃瓜Q.木耳Q</t>
    <phoneticPr fontId="2" type="noConversion"/>
  </si>
  <si>
    <t>炒:萵苣Q</t>
    <phoneticPr fontId="2" type="noConversion"/>
  </si>
  <si>
    <t>煮:小油泡.栗子</t>
    <phoneticPr fontId="2" type="noConversion"/>
  </si>
  <si>
    <t>番茄Q.豆腐</t>
    <phoneticPr fontId="2" type="noConversion"/>
  </si>
  <si>
    <t>梅香腐竹</t>
    <phoneticPr fontId="2" type="noConversion"/>
  </si>
  <si>
    <t>蘿蔔滷味</t>
    <phoneticPr fontId="2" type="noConversion"/>
  </si>
  <si>
    <t>雙色淮山</t>
    <phoneticPr fontId="2" type="noConversion"/>
  </si>
  <si>
    <t>素鍋貼x1</t>
    <phoneticPr fontId="2" type="noConversion"/>
  </si>
  <si>
    <t>紅豆芋圓湯</t>
    <phoneticPr fontId="2" type="noConversion"/>
  </si>
  <si>
    <t>燒:腐竹.梅干菜</t>
    <phoneticPr fontId="2" type="noConversion"/>
  </si>
  <si>
    <t>滷:白蘿蔔Q.百頁豆腐</t>
    <phoneticPr fontId="2" type="noConversion"/>
  </si>
  <si>
    <t>燒:筍茸</t>
    <phoneticPr fontId="2" type="noConversion"/>
  </si>
  <si>
    <t>燒:白山藥Q.紫山藥Q</t>
    <phoneticPr fontId="2" type="noConversion"/>
  </si>
  <si>
    <t>炸:素鍋貼</t>
    <phoneticPr fontId="2" type="noConversion"/>
  </si>
  <si>
    <t>紅豆T.芋圓</t>
    <phoneticPr fontId="2" type="noConversion"/>
  </si>
  <si>
    <t>泡菜豆包</t>
    <phoneticPr fontId="2" type="noConversion"/>
  </si>
  <si>
    <t>冬瓜土豆仁</t>
    <phoneticPr fontId="2" type="noConversion"/>
  </si>
  <si>
    <t>脆炒條豆</t>
    <phoneticPr fontId="2" type="noConversion"/>
  </si>
  <si>
    <t>塔香燒茄</t>
    <phoneticPr fontId="2" type="noConversion"/>
  </si>
  <si>
    <t>沙茶素什錦</t>
    <phoneticPr fontId="2" type="noConversion"/>
  </si>
  <si>
    <t>炒:豆包.韓式泡菜</t>
    <phoneticPr fontId="2" type="noConversion"/>
  </si>
  <si>
    <t>煮:冬瓜Q.水煮花生</t>
    <phoneticPr fontId="2" type="noConversion"/>
  </si>
  <si>
    <t>炒:敏豆Q</t>
    <phoneticPr fontId="2" type="noConversion"/>
  </si>
  <si>
    <t>燒:茄子Q.九層塔</t>
    <phoneticPr fontId="2" type="noConversion"/>
  </si>
  <si>
    <t>炒:玉米筍Q.菇Q.紅蘿蔔Q.青椒Q</t>
    <phoneticPr fontId="2" type="noConversion"/>
  </si>
  <si>
    <t>洋芋Q.菇Q.芹Q</t>
    <phoneticPr fontId="2" type="noConversion"/>
  </si>
  <si>
    <t>南洋素雞片</t>
    <phoneticPr fontId="2" type="noConversion"/>
  </si>
  <si>
    <t>家常豆腐</t>
    <phoneticPr fontId="2" type="noConversion"/>
  </si>
  <si>
    <t>五味結頭菜</t>
    <phoneticPr fontId="2" type="noConversion"/>
  </si>
  <si>
    <t>香烤南瓜</t>
    <phoneticPr fontId="2" type="noConversion"/>
  </si>
  <si>
    <t>燒:素雞片.紅蘿蔔Q</t>
    <phoneticPr fontId="2" type="noConversion"/>
  </si>
  <si>
    <t>炒:結頭菜Q.菇Q</t>
    <phoneticPr fontId="2" type="noConversion"/>
  </si>
  <si>
    <t>烤:南瓜Q</t>
    <phoneticPr fontId="2" type="noConversion"/>
  </si>
  <si>
    <t>湯圓.芹Q.乾香菇</t>
    <phoneticPr fontId="2" type="noConversion"/>
  </si>
  <si>
    <t>枝豆干丁</t>
    <phoneticPr fontId="2" type="noConversion"/>
  </si>
  <si>
    <t>黑胡椒櫛瓜</t>
    <phoneticPr fontId="2" type="noConversion"/>
  </si>
  <si>
    <t>和風牛蒡絲</t>
    <phoneticPr fontId="2" type="noConversion"/>
  </si>
  <si>
    <t>福菜筍片湯</t>
    <phoneticPr fontId="2" type="noConversion"/>
  </si>
  <si>
    <t>燒:凍豆腐.番茄Q</t>
    <phoneticPr fontId="2" type="noConversion"/>
  </si>
  <si>
    <t>炒:豆干丁.毛豆Q</t>
    <phoneticPr fontId="2" type="noConversion"/>
  </si>
  <si>
    <t>燒:海帶.金針菇Q.芝麻</t>
    <phoneticPr fontId="2" type="noConversion"/>
  </si>
  <si>
    <t>炒:櫛瓜Q.紅蘿蔔Q</t>
    <phoneticPr fontId="2" type="noConversion"/>
  </si>
  <si>
    <t>蒸:芝麻牛蒡絲</t>
    <phoneticPr fontId="2" type="noConversion"/>
  </si>
  <si>
    <t>朴菜.筍片</t>
    <phoneticPr fontId="2" type="noConversion"/>
  </si>
  <si>
    <t>大瓜封</t>
    <phoneticPr fontId="2" type="noConversion"/>
  </si>
  <si>
    <t>墨西哥洋芋</t>
    <phoneticPr fontId="2" type="noConversion"/>
  </si>
  <si>
    <t>燒白菜</t>
    <phoneticPr fontId="2" type="noConversion"/>
  </si>
  <si>
    <t>黃燜醬烤麩</t>
    <phoneticPr fontId="2" type="noConversion"/>
  </si>
  <si>
    <t>羅勒玉米</t>
    <phoneticPr fontId="2" type="noConversion"/>
  </si>
  <si>
    <t>蒸:大瓜Q.豆腐.芹Q</t>
    <phoneticPr fontId="2" type="noConversion"/>
  </si>
  <si>
    <t>煮:洋芋Q.菇Q</t>
    <phoneticPr fontId="2" type="noConversion"/>
  </si>
  <si>
    <t>燒:白菜Q.紅蘿蔔Q.木耳Q</t>
    <phoneticPr fontId="2" type="noConversion"/>
  </si>
  <si>
    <t>燒:烤麩.菇Q</t>
    <phoneticPr fontId="2" type="noConversion"/>
  </si>
  <si>
    <t>炒:玉米Q.紅蘿蔔Q</t>
    <phoneticPr fontId="2" type="noConversion"/>
  </si>
  <si>
    <t>油豆腐.白蘿蔔Q</t>
    <phoneticPr fontId="2" type="noConversion"/>
  </si>
  <si>
    <t>白醬
螺旋麵</t>
    <phoneticPr fontId="2" type="noConversion"/>
  </si>
  <si>
    <t>炸雙菇</t>
    <phoneticPr fontId="2" type="noConversion"/>
  </si>
  <si>
    <t>炒手切脯</t>
    <phoneticPr fontId="2" type="noConversion"/>
  </si>
  <si>
    <t>炸:香菇Q.杏鮑菇Q</t>
    <phoneticPr fontId="2" type="noConversion"/>
  </si>
  <si>
    <t>炒:菜脯</t>
    <phoneticPr fontId="2" type="noConversion"/>
  </si>
  <si>
    <t>麻婆豆腐</t>
    <phoneticPr fontId="2" type="noConversion"/>
  </si>
  <si>
    <t>沙嗲拌小瓜</t>
    <phoneticPr fontId="2" type="noConversion"/>
  </si>
  <si>
    <t>燒蘿蔔糕</t>
    <phoneticPr fontId="2" type="noConversion"/>
  </si>
  <si>
    <t>煮:豆腐.菇Q</t>
    <phoneticPr fontId="2" type="noConversion"/>
  </si>
  <si>
    <t>炒:小瓜Q.紅蘿蔔Q.花生</t>
    <phoneticPr fontId="2" type="noConversion"/>
  </si>
  <si>
    <t>燒:蘿蔔糕</t>
    <phoneticPr fontId="2" type="noConversion"/>
  </si>
  <si>
    <t>冬瓜Q.薏仁</t>
    <phoneticPr fontId="2" type="noConversion"/>
  </si>
  <si>
    <t>茄汁小油丁</t>
    <phoneticPr fontId="2" type="noConversion"/>
  </si>
  <si>
    <t>日式壽喜燒</t>
    <phoneticPr fontId="2" type="noConversion"/>
  </si>
  <si>
    <t>芋頭絲餅</t>
    <phoneticPr fontId="2" type="noConversion"/>
  </si>
  <si>
    <t>翠炒銀杏</t>
    <phoneticPr fontId="2" type="noConversion"/>
  </si>
  <si>
    <t>炒:小油丁.番茄Q</t>
    <phoneticPr fontId="2" type="noConversion"/>
  </si>
  <si>
    <t>煮:菇Q.蒟蒻.木耳Q</t>
    <phoneticPr fontId="2" type="noConversion"/>
  </si>
  <si>
    <t>炸:芋頭Q.紅蘿蔔Q.芝麻</t>
    <phoneticPr fontId="2" type="noConversion"/>
  </si>
  <si>
    <t>炒:芥菜Q.白果罐頭</t>
    <phoneticPr fontId="2" type="noConversion"/>
  </si>
  <si>
    <t>三杯素肚絲</t>
    <phoneticPr fontId="2" type="noConversion"/>
  </si>
  <si>
    <t>鮮炒黃瓜</t>
    <phoneticPr fontId="2" type="noConversion"/>
  </si>
  <si>
    <t>西芹豆包丁</t>
    <phoneticPr fontId="2" type="noConversion"/>
  </si>
  <si>
    <t>蘿蔔麵輪</t>
    <phoneticPr fontId="2" type="noConversion"/>
  </si>
  <si>
    <t>燒:素肚.九層塔</t>
    <phoneticPr fontId="2" type="noConversion"/>
  </si>
  <si>
    <t>炒:寬冬粉.海帶芽.紅蘿蔔Q.芝麻</t>
    <phoneticPr fontId="2" type="noConversion"/>
  </si>
  <si>
    <t>燒:黃瓜Q.木耳Q</t>
    <phoneticPr fontId="2" type="noConversion"/>
  </si>
  <si>
    <t>炒:豆包.西芹Q</t>
    <phoneticPr fontId="2" type="noConversion"/>
  </si>
  <si>
    <t>燒:白蘿蔔Q.麵輪</t>
    <phoneticPr fontId="2" type="noConversion"/>
  </si>
  <si>
    <t>豆腐.味噌</t>
    <phoneticPr fontId="2" type="noConversion"/>
  </si>
  <si>
    <t>玉米炒飯</t>
    <phoneticPr fontId="2" type="noConversion"/>
  </si>
  <si>
    <t>海苔素排</t>
    <phoneticPr fontId="2" type="noConversion"/>
  </si>
  <si>
    <t>泡菜金菇</t>
    <phoneticPr fontId="2" type="noConversion"/>
  </si>
  <si>
    <t>醬燒葫蘆捲</t>
    <phoneticPr fontId="2" type="noConversion"/>
  </si>
  <si>
    <t>燒:海苔素排</t>
    <phoneticPr fontId="2" type="noConversion"/>
  </si>
  <si>
    <t>炒:金針菇Q.韓式泡菜</t>
    <phoneticPr fontId="2" type="noConversion"/>
  </si>
  <si>
    <t>燒:葫蘆捲.筍片</t>
    <phoneticPr fontId="2" type="noConversion"/>
  </si>
  <si>
    <t>◎本菜單內含「花生、牛奶、蛋類、堅果類、芝麻、含麩質之穀物、大豆類製品」，不適合其過敏體質者食用，請留意。</t>
    <phoneticPr fontId="2" type="noConversion"/>
  </si>
  <si>
    <t>紅仁花椰</t>
    <phoneticPr fontId="2" type="noConversion"/>
  </si>
  <si>
    <t>炒:花椰菜Q.紅蘿蔔Q</t>
    <phoneticPr fontId="2" type="noConversion"/>
  </si>
  <si>
    <t>燒:肉丁S.排骨S.洋蔥Q</t>
    <phoneticPr fontId="2" type="noConversion"/>
  </si>
  <si>
    <t>義式豆皮結</t>
  </si>
  <si>
    <t>燒:豆皮結.紅蘿蔔Q</t>
  </si>
  <si>
    <t>薑絲麵腸</t>
  </si>
  <si>
    <t>炒:麵腸片</t>
  </si>
  <si>
    <t>紅麵線.筍絲.木耳Q.紅蘿蔔Q</t>
  </si>
  <si>
    <t>夜市排骨酥</t>
  </si>
  <si>
    <t>炸:肉丁S.排骨S</t>
  </si>
  <si>
    <t>肉絲粉絲湯</t>
  </si>
  <si>
    <t>冬粉.肉絲S.紅蘿蔔Q.乾香菇</t>
  </si>
  <si>
    <t>紅麵線.筍絲.木耳Q.肉絲S.紅蘿蔔Q</t>
  </si>
  <si>
    <t>胚芽飯</t>
    <phoneticPr fontId="2" type="noConversion"/>
  </si>
  <si>
    <t>肉燥淋高麗</t>
    <phoneticPr fontId="2" type="noConversion"/>
  </si>
  <si>
    <t>炒:高麗菜Q.紅蘿蔔Q.木耳Q.絞肉S</t>
    <phoneticPr fontId="2" type="noConversion"/>
  </si>
  <si>
    <t>涼拌蓮藕</t>
  </si>
  <si>
    <t>燙.拌:蓮藕Q.香菜</t>
  </si>
  <si>
    <t>百香青木瓜</t>
    <phoneticPr fontId="2" type="noConversion"/>
  </si>
  <si>
    <t>拌:青木瓜Q</t>
    <phoneticPr fontId="2" type="noConversion"/>
  </si>
  <si>
    <r>
      <rPr>
        <sz val="36"/>
        <color rgb="FF0070C0"/>
        <rFont val="華康流隸體"/>
        <family val="4"/>
        <charset val="136"/>
      </rPr>
      <t>福豐</t>
    </r>
    <r>
      <rPr>
        <sz val="36"/>
        <color theme="1"/>
        <rFont val="華康流隸體"/>
        <family val="4"/>
        <charset val="136"/>
      </rPr>
      <t>國中</t>
    </r>
    <phoneticPr fontId="2" type="noConversion"/>
  </si>
  <si>
    <t>☆ 回饋豆奶:12/26(五)</t>
    <phoneticPr fontId="2" type="noConversion"/>
  </si>
  <si>
    <t>豆奶</t>
    <phoneticPr fontId="2" type="noConversion"/>
  </si>
  <si>
    <t>沙嗲什錦</t>
    <phoneticPr fontId="2" type="noConversion"/>
  </si>
  <si>
    <t>焗烤起司肉片</t>
    <phoneticPr fontId="2" type="noConversion"/>
  </si>
  <si>
    <t>炒.烤:肉片S.洋蔥Q.起司</t>
    <phoneticPr fontId="2" type="noConversion"/>
  </si>
  <si>
    <t>焗烤香料魚</t>
    <phoneticPr fontId="2" type="noConversion"/>
  </si>
  <si>
    <r>
      <t>煮:</t>
    </r>
    <r>
      <rPr>
        <sz val="6"/>
        <color rgb="FFFF0000"/>
        <rFont val="華康仿宋體W4(P)"/>
        <family val="1"/>
        <charset val="136"/>
      </rPr>
      <t>旗魚丁Q</t>
    </r>
    <r>
      <rPr>
        <sz val="6"/>
        <color theme="1"/>
        <rFont val="華康仿宋體W4(P)"/>
        <family val="1"/>
        <charset val="136"/>
      </rPr>
      <t>.南瓜Q.紅蘿蔔Q.起司</t>
    </r>
    <phoneticPr fontId="2" type="noConversion"/>
  </si>
  <si>
    <r>
      <t>炸.淋醬:</t>
    </r>
    <r>
      <rPr>
        <sz val="6"/>
        <color rgb="FFFF0000"/>
        <rFont val="華康仿宋體W4(P)"/>
        <family val="1"/>
        <charset val="136"/>
      </rPr>
      <t>虱目魚柳Q</t>
    </r>
    <r>
      <rPr>
        <sz val="6"/>
        <color theme="1"/>
        <rFont val="華康仿宋體W4(P)"/>
        <family val="1"/>
        <charset val="136"/>
      </rPr>
      <t>.洋蔥Q.彩椒Q</t>
    </r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</si>
  <si>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鯊魚丁Q</t>
    </r>
    <r>
      <rPr>
        <sz val="6"/>
        <color theme="1"/>
        <rFont val="華康仿宋體W4(P)"/>
        <family val="1"/>
        <charset val="136"/>
      </rPr>
      <t>.高麗菜Q.木耳Q.豆皮</t>
    </r>
    <phoneticPr fontId="2" type="noConversion"/>
  </si>
  <si>
    <t>肉燥蒸蛋</t>
    <phoneticPr fontId="2" type="noConversion"/>
  </si>
  <si>
    <t>蒸:蛋Q.絞肉S</t>
    <phoneticPr fontId="2" type="noConversion"/>
  </si>
  <si>
    <t>炸.淋醬:虱目魚柳Q.洋蔥Q.彩椒Q</t>
    <phoneticPr fontId="2" type="noConversion"/>
  </si>
  <si>
    <t>燒:鯊魚丁Q.高麗菜Q.木耳Q.豆皮</t>
    <phoneticPr fontId="2" type="noConversion"/>
  </si>
  <si>
    <t>煮:旗魚丁Q.南瓜Q.紅蘿蔔Q.起司</t>
    <phoneticPr fontId="2" type="noConversion"/>
  </si>
  <si>
    <t>主廚炒飯</t>
    <phoneticPr fontId="2" type="noConversion"/>
  </si>
  <si>
    <t>主廚炒飯</t>
  </si>
  <si>
    <t>素雞香干</t>
  </si>
  <si>
    <t>炒:素雞.小黃瓜Q.花生</t>
    <phoneticPr fontId="2" type="noConversion"/>
  </si>
  <si>
    <t>蜜汁地瓜</t>
    <phoneticPr fontId="2" type="noConversion"/>
  </si>
  <si>
    <t>燒:地瓜T.芝麻</t>
    <phoneticPr fontId="2" type="noConversion"/>
  </si>
  <si>
    <t>營養師：沈凱瑄、曾芳瑩、張韻瑩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</si>
</sst>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1" x14ac:knownFonts="1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2"/>
      <color rgb="FF0070C0"/>
      <name val="華康流隸體"/>
      <family val="4"/>
      <charset val="136"/>
    </font>
    <font>
      <sz val="36"/>
      <color theme="1"/>
      <name val="華康流隸體"/>
      <family val="4"/>
      <charset val="136"/>
    </font>
    <font>
      <sz val="36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sz val="8"/>
      <color theme="1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b/>
      <sz val="13"/>
      <color theme="1"/>
      <name val="華康仿宋體W4(P)"/>
      <family val="1"/>
      <charset val="136"/>
    </font>
    <font>
      <b/>
      <sz val="14"/>
      <color theme="1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b/>
      <sz val="14"/>
      <name val="華康仿宋體W4(P)"/>
      <family val="1"/>
      <charset val="136"/>
    </font>
    <font>
      <sz val="6"/>
      <name val="華康仿宋體W4(P)"/>
      <family val="1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b/>
      <sz val="10"/>
      <color rgb="FF00B050"/>
      <name val="微軟正黑體"/>
      <family val="2"/>
      <charset val="136"/>
    </font>
    <font>
      <sz val="6"/>
      <color rgb="FFFF0000"/>
      <name val="華康仿宋體W4(P)"/>
      <family val="1"/>
      <charset val="136"/>
    </font>
    <font>
      <b/>
      <sz val="13"/>
      <name val="華康仿宋體W4(P)"/>
      <family val="1"/>
      <charset val="136"/>
    </font>
    <font>
      <b/>
      <sz val="13"/>
      <color rgb="FFFF0000"/>
      <name val="華康仿宋體W4(P)"/>
      <family val="1"/>
      <charset val="136"/>
    </font>
    <font>
      <b/>
      <sz val="14"/>
      <color rgb="FFFF0000"/>
      <name val="華康仿宋體W4(P)"/>
      <family val="1"/>
      <charset val="136"/>
    </font>
    <font>
      <b/>
      <sz val="6"/>
      <color rgb="FFFF0000"/>
      <name val="華康仿宋體W4(P)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3" fillId="0" borderId="0"/>
  </cellStyleXfs>
  <cellXfs count="14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10" fillId="0" borderId="1" xfId="0" applyFont="1" applyBorder="1" applyAlignment="1">
      <alignment vertical="top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textRotation="255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shrinkToFit="1"/>
    </xf>
    <xf numFmtId="0" fontId="21" fillId="0" borderId="14" xfId="0" applyFont="1" applyBorder="1" applyAlignment="1">
      <alignment horizontal="center" vertical="center" wrapText="1" shrinkToFit="1"/>
    </xf>
    <xf numFmtId="0" fontId="15" fillId="0" borderId="28" xfId="0" applyFont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0" fontId="27" fillId="0" borderId="0" xfId="1" applyFont="1" applyAlignment="1">
      <alignment vertical="center" wrapText="1"/>
    </xf>
    <xf numFmtId="0" fontId="28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30" fillId="0" borderId="0" xfId="0" applyFont="1" applyAlignment="1" applyProtection="1">
      <alignment vertical="top"/>
      <protection locked="0"/>
    </xf>
    <xf numFmtId="0" fontId="27" fillId="0" borderId="0" xfId="1" applyFont="1" applyAlignment="1">
      <alignment horizontal="right" vertical="center"/>
    </xf>
    <xf numFmtId="0" fontId="27" fillId="0" borderId="0" xfId="1" applyFont="1" applyAlignment="1">
      <alignment horizontal="right" vertical="center" wrapText="1"/>
    </xf>
    <xf numFmtId="0" fontId="11" fillId="0" borderId="3" xfId="0" applyFont="1" applyBorder="1" applyAlignment="1">
      <alignment vertical="center" wrapText="1"/>
    </xf>
    <xf numFmtId="0" fontId="36" fillId="0" borderId="16" xfId="0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176" fontId="19" fillId="0" borderId="15" xfId="0" applyNumberFormat="1" applyFont="1" applyBorder="1" applyAlignment="1">
      <alignment horizontal="center" vertical="center" textRotation="255" wrapText="1" shrinkToFit="1"/>
    </xf>
    <xf numFmtId="176" fontId="19" fillId="0" borderId="29" xfId="0" applyNumberFormat="1" applyFont="1" applyBorder="1" applyAlignment="1">
      <alignment horizontal="center" vertical="center" textRotation="255" shrinkToFit="1"/>
    </xf>
    <xf numFmtId="0" fontId="31" fillId="0" borderId="0" xfId="1" applyFont="1" applyAlignment="1">
      <alignment horizontal="center" vertical="center" wrapText="1"/>
    </xf>
    <xf numFmtId="176" fontId="19" fillId="0" borderId="12" xfId="0" applyNumberFormat="1" applyFont="1" applyBorder="1" applyAlignment="1">
      <alignment horizontal="center" vertical="center" textRotation="255" wrapText="1" shrinkToFit="1"/>
    </xf>
    <xf numFmtId="49" fontId="14" fillId="0" borderId="18" xfId="0" applyNumberFormat="1" applyFont="1" applyBorder="1" applyAlignment="1">
      <alignment horizontal="center" vertical="center"/>
    </xf>
    <xf numFmtId="49" fontId="14" fillId="0" borderId="27" xfId="0" applyNumberFormat="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7" fillId="0" borderId="28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left" vertical="center" wrapText="1"/>
    </xf>
    <xf numFmtId="0" fontId="18" fillId="0" borderId="28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center" vertical="center" textRotation="255" wrapText="1" shrinkToFit="1"/>
    </xf>
    <xf numFmtId="0" fontId="19" fillId="0" borderId="28" xfId="0" applyFont="1" applyBorder="1" applyAlignment="1">
      <alignment horizontal="center" vertical="center" textRotation="255" shrinkToFit="1"/>
    </xf>
    <xf numFmtId="0" fontId="40" fillId="0" borderId="14" xfId="0" applyFont="1" applyBorder="1" applyAlignment="1">
      <alignment horizontal="center" vertical="center" textRotation="255" wrapText="1" shrinkToFit="1"/>
    </xf>
    <xf numFmtId="0" fontId="40" fillId="0" borderId="28" xfId="0" applyFont="1" applyBorder="1" applyAlignment="1">
      <alignment horizontal="center" vertical="center" textRotation="255" shrinkToFit="1"/>
    </xf>
    <xf numFmtId="49" fontId="14" fillId="0" borderId="13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textRotation="255" wrapText="1"/>
    </xf>
    <xf numFmtId="0" fontId="18" fillId="0" borderId="11" xfId="0" applyFont="1" applyBorder="1" applyAlignment="1">
      <alignment horizontal="center" vertical="center" textRotation="255" wrapText="1"/>
    </xf>
    <xf numFmtId="0" fontId="19" fillId="0" borderId="11" xfId="0" applyFont="1" applyBorder="1" applyAlignment="1">
      <alignment horizontal="center" vertical="center" textRotation="255" wrapText="1" shrinkToFit="1"/>
    </xf>
    <xf numFmtId="0" fontId="40" fillId="0" borderId="11" xfId="0" applyFont="1" applyBorder="1" applyAlignment="1">
      <alignment horizontal="center" vertical="center" textRotation="255" wrapText="1" shrinkToFit="1"/>
    </xf>
    <xf numFmtId="176" fontId="19" fillId="0" borderId="17" xfId="0" applyNumberFormat="1" applyFont="1" applyBorder="1" applyAlignment="1">
      <alignment horizontal="center" vertical="center" textRotation="255" wrapText="1" shrinkToFi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 vertical="center" textRotation="255" wrapText="1" shrinkToFit="1"/>
    </xf>
    <xf numFmtId="0" fontId="19" fillId="0" borderId="11" xfId="0" applyFont="1" applyBorder="1" applyAlignment="1">
      <alignment horizontal="center" vertical="center" textRotation="255" shrinkToFit="1"/>
    </xf>
    <xf numFmtId="0" fontId="40" fillId="0" borderId="8" xfId="0" applyFont="1" applyBorder="1" applyAlignment="1">
      <alignment horizontal="center" vertical="center" textRotation="255" wrapText="1" shrinkToFit="1"/>
    </xf>
    <xf numFmtId="0" fontId="40" fillId="0" borderId="11" xfId="0" applyFont="1" applyBorder="1" applyAlignment="1">
      <alignment horizontal="center" vertical="center" textRotation="255" shrinkToFit="1"/>
    </xf>
    <xf numFmtId="176" fontId="19" fillId="0" borderId="26" xfId="0" applyNumberFormat="1" applyFont="1" applyBorder="1" applyAlignment="1">
      <alignment horizontal="center" vertical="center" textRotation="255" wrapText="1" shrinkToFit="1"/>
    </xf>
    <xf numFmtId="176" fontId="19" fillId="0" borderId="12" xfId="0" applyNumberFormat="1" applyFont="1" applyBorder="1" applyAlignment="1">
      <alignment horizontal="center" vertical="center" textRotation="255" shrinkToFit="1"/>
    </xf>
    <xf numFmtId="49" fontId="14" fillId="0" borderId="18" xfId="0" applyNumberFormat="1" applyFont="1" applyBorder="1" applyAlignment="1">
      <alignment horizontal="center" vertical="center" shrinkToFit="1"/>
    </xf>
    <xf numFmtId="49" fontId="14" fillId="0" borderId="25" xfId="0" applyNumberFormat="1" applyFont="1" applyBorder="1" applyAlignment="1">
      <alignment horizontal="center" vertical="center" shrinkToFit="1"/>
    </xf>
    <xf numFmtId="0" fontId="15" fillId="4" borderId="14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textRotation="255" wrapText="1"/>
    </xf>
    <xf numFmtId="0" fontId="19" fillId="0" borderId="16" xfId="0" applyFont="1" applyBorder="1" applyAlignment="1">
      <alignment horizontal="center" vertical="center" textRotation="255" wrapText="1" shrinkToFit="1"/>
    </xf>
    <xf numFmtId="0" fontId="40" fillId="0" borderId="16" xfId="0" applyFont="1" applyBorder="1" applyAlignment="1">
      <alignment horizontal="center" vertical="center" textRotation="255" wrapText="1" shrinkToFit="1"/>
    </xf>
    <xf numFmtId="49" fontId="14" fillId="0" borderId="10" xfId="0" applyNumberFormat="1" applyFont="1" applyBorder="1" applyAlignment="1">
      <alignment horizontal="center" vertical="center" shrinkToFit="1"/>
    </xf>
    <xf numFmtId="0" fontId="16" fillId="0" borderId="1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176" fontId="19" fillId="0" borderId="9" xfId="0" applyNumberFormat="1" applyFont="1" applyBorder="1" applyAlignment="1">
      <alignment horizontal="center" vertical="center" textRotation="255" wrapText="1" shrinkToFit="1"/>
    </xf>
    <xf numFmtId="0" fontId="38" fillId="0" borderId="11" xfId="0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textRotation="255" wrapText="1"/>
    </xf>
    <xf numFmtId="0" fontId="19" fillId="0" borderId="7" xfId="0" applyFont="1" applyBorder="1" applyAlignment="1">
      <alignment horizontal="center" vertical="center" textRotation="255" wrapText="1" shrinkToFit="1"/>
    </xf>
    <xf numFmtId="0" fontId="40" fillId="0" borderId="7" xfId="0" applyFont="1" applyBorder="1" applyAlignment="1">
      <alignment horizontal="center" vertical="center" textRotation="255" wrapText="1" shrinkToFit="1"/>
    </xf>
    <xf numFmtId="49" fontId="14" fillId="0" borderId="13" xfId="0" applyNumberFormat="1" applyFont="1" applyBorder="1" applyAlignment="1">
      <alignment horizontal="center" vertical="center" shrinkToFit="1"/>
    </xf>
    <xf numFmtId="0" fontId="15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28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center" vertical="center" textRotation="255" wrapText="1"/>
    </xf>
    <xf numFmtId="0" fontId="24" fillId="0" borderId="11" xfId="0" applyFont="1" applyBorder="1" applyAlignment="1">
      <alignment horizontal="center" vertical="center" textRotation="255" wrapText="1"/>
    </xf>
    <xf numFmtId="0" fontId="37" fillId="0" borderId="8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37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textRotation="255" wrapText="1"/>
    </xf>
    <xf numFmtId="0" fontId="37" fillId="0" borderId="19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21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37" fillId="0" borderId="23" xfId="0" applyFont="1" applyBorder="1" applyAlignment="1">
      <alignment horizontal="center" vertical="center" wrapText="1"/>
    </xf>
    <xf numFmtId="0" fontId="37" fillId="0" borderId="24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textRotation="255" wrapText="1"/>
    </xf>
    <xf numFmtId="0" fontId="38" fillId="0" borderId="16" xfId="0" applyFont="1" applyBorder="1" applyAlignment="1">
      <alignment horizontal="center" vertical="center" wrapText="1"/>
    </xf>
  </cellXfs>
  <cellStyles count="2">
    <cellStyle name="一般" xfId="0" builtinId="0"/>
    <cellStyle name="一般 5" xfId="1" xr:uid="{9E39E23D-6788-4621-A870-EA79920EA3A1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1036577</xdr:colOff>
      <xdr:row>1</xdr:row>
      <xdr:rowOff>2347</xdr:rowOff>
    </xdr:from>
    <xdr:to>
      <xdr:col>8</xdr:col>
      <xdr:colOff>4406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4FD6E35-148B-44FF-B1E2-B528A1C6B7A1}"/>
            </a:ext>
          </a:extLst>
        </xdr:cNvPr>
        <xdr:cNvSpPr txBox="1"/>
      </xdr:nvSpPr>
      <xdr:spPr>
        <a:xfrm>
          <a:off x="2604120" y="100318"/>
          <a:ext cx="2952000" cy="309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12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866775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C59BFD50-DE6A-4D4C-A74F-18F57E5A4A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758078" y="112620"/>
          <a:ext cx="1842247" cy="603090"/>
        </a:xfrm>
        <a:prstGeom prst="rect">
          <a:avLst/>
        </a:prstGeom>
      </xdr:spPr>
    </xdr:pic>
    <xdr:clientData/>
  </xdr:twoCellAnchor>
  <xdr:twoCellAnchor>
    <xdr:from>
      <xdr:col>4</xdr:col>
      <xdr:colOff>1050585</xdr:colOff>
      <xdr:row>2</xdr:row>
      <xdr:rowOff>56055</xdr:rowOff>
    </xdr:from>
    <xdr:to>
      <xdr:col>7</xdr:col>
      <xdr:colOff>374299</xdr:colOff>
      <xdr:row>3</xdr:row>
      <xdr:rowOff>151719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FFD5980-CBD9-4317-9047-3B818000649F}"/>
            </a:ext>
          </a:extLst>
        </xdr:cNvPr>
        <xdr:cNvSpPr txBox="1"/>
      </xdr:nvSpPr>
      <xdr:spPr>
        <a:xfrm>
          <a:off x="2618128" y="382626"/>
          <a:ext cx="2916000" cy="2916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供餐：七年級</a:t>
          </a:r>
        </a:p>
      </xdr:txBody>
    </xdr:sp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293088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EFD5B1FC-D447-425F-B29B-9B740600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55" y="141754"/>
          <a:ext cx="522808" cy="5345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1036578</xdr:colOff>
      <xdr:row>0</xdr:row>
      <xdr:rowOff>100318</xdr:rowOff>
    </xdr:from>
    <xdr:to>
      <xdr:col>9</xdr:col>
      <xdr:colOff>33619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E5C30F-5BF4-4B9D-A945-83FC3657818F}"/>
            </a:ext>
          </a:extLst>
        </xdr:cNvPr>
        <xdr:cNvSpPr txBox="1"/>
      </xdr:nvSpPr>
      <xdr:spPr>
        <a:xfrm>
          <a:off x="2448519" y="100318"/>
          <a:ext cx="4263806" cy="3075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12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2</xdr:col>
      <xdr:colOff>110378</xdr:colOff>
      <xdr:row>1</xdr:row>
      <xdr:rowOff>17370</xdr:rowOff>
    </xdr:from>
    <xdr:to>
      <xdr:col>4</xdr:col>
      <xdr:colOff>1000125</xdr:colOff>
      <xdr:row>3</xdr:row>
      <xdr:rowOff>125160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B981620F-AA21-4AA0-AE9E-EFF121FB57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567578" y="122145"/>
          <a:ext cx="1842247" cy="603090"/>
        </a:xfrm>
        <a:prstGeom prst="rect">
          <a:avLst/>
        </a:prstGeom>
      </xdr:spPr>
    </xdr:pic>
    <xdr:clientData/>
  </xdr:twoCellAnchor>
  <xdr:twoCellAnchor>
    <xdr:from>
      <xdr:col>4</xdr:col>
      <xdr:colOff>1050585</xdr:colOff>
      <xdr:row>2</xdr:row>
      <xdr:rowOff>56055</xdr:rowOff>
    </xdr:from>
    <xdr:to>
      <xdr:col>9</xdr:col>
      <xdr:colOff>302559</xdr:colOff>
      <xdr:row>3</xdr:row>
      <xdr:rowOff>151719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85B6259E-D29C-4F87-A3CF-964A7901A6F9}"/>
            </a:ext>
          </a:extLst>
        </xdr:cNvPr>
        <xdr:cNvSpPr txBox="1"/>
      </xdr:nvSpPr>
      <xdr:spPr>
        <a:xfrm>
          <a:off x="2462526" y="381026"/>
          <a:ext cx="4518739" cy="364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供餐：七年級</a:t>
          </a:r>
        </a:p>
      </xdr:txBody>
    </xdr:sp>
    <xdr:clientData/>
  </xdr:twoCellAnchor>
  <xdr:twoCellAnchor editAs="oneCell">
    <xdr:from>
      <xdr:col>1</xdr:col>
      <xdr:colOff>84605</xdr:colOff>
      <xdr:row>1</xdr:row>
      <xdr:rowOff>75079</xdr:rowOff>
    </xdr:from>
    <xdr:to>
      <xdr:col>3</xdr:col>
      <xdr:colOff>102588</xdr:colOff>
      <xdr:row>3</xdr:row>
      <xdr:rowOff>114300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9B01867B-24D5-4F3F-B51D-CF6A99320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855" y="179854"/>
          <a:ext cx="522808" cy="5345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1036577</xdr:colOff>
      <xdr:row>1</xdr:row>
      <xdr:rowOff>2347</xdr:rowOff>
    </xdr:from>
    <xdr:to>
      <xdr:col>8</xdr:col>
      <xdr:colOff>4406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05FB9F9-DC05-4089-AD6C-95D3462FB5C6}"/>
            </a:ext>
          </a:extLst>
        </xdr:cNvPr>
        <xdr:cNvSpPr txBox="1"/>
      </xdr:nvSpPr>
      <xdr:spPr>
        <a:xfrm>
          <a:off x="2770127" y="107122"/>
          <a:ext cx="3387429" cy="309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12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866775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55531ACF-3C08-4D55-A856-5060C3644E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758078" y="112620"/>
          <a:ext cx="1842247" cy="603090"/>
        </a:xfrm>
        <a:prstGeom prst="rect">
          <a:avLst/>
        </a:prstGeom>
      </xdr:spPr>
    </xdr:pic>
    <xdr:clientData/>
  </xdr:twoCellAnchor>
  <xdr:twoCellAnchor>
    <xdr:from>
      <xdr:col>4</xdr:col>
      <xdr:colOff>1050585</xdr:colOff>
      <xdr:row>2</xdr:row>
      <xdr:rowOff>56055</xdr:rowOff>
    </xdr:from>
    <xdr:to>
      <xdr:col>7</xdr:col>
      <xdr:colOff>374299</xdr:colOff>
      <xdr:row>3</xdr:row>
      <xdr:rowOff>151719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1FDE7A9-484B-4967-A77C-BC1651897E9D}"/>
            </a:ext>
          </a:extLst>
        </xdr:cNvPr>
        <xdr:cNvSpPr txBox="1"/>
      </xdr:nvSpPr>
      <xdr:spPr>
        <a:xfrm>
          <a:off x="2784135" y="389430"/>
          <a:ext cx="3324214" cy="2861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供餐：七年級</a:t>
          </a:r>
        </a:p>
      </xdr:txBody>
    </xdr:sp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293088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6B05BA4C-0F8F-4014-A1F5-2FD06FB3C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55" y="141754"/>
          <a:ext cx="522808" cy="53452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1036578</xdr:colOff>
      <xdr:row>0</xdr:row>
      <xdr:rowOff>100318</xdr:rowOff>
    </xdr:from>
    <xdr:to>
      <xdr:col>9</xdr:col>
      <xdr:colOff>33619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D5B8B79-19ED-4744-987C-E2A510EF3E23}"/>
            </a:ext>
          </a:extLst>
        </xdr:cNvPr>
        <xdr:cNvSpPr txBox="1"/>
      </xdr:nvSpPr>
      <xdr:spPr>
        <a:xfrm>
          <a:off x="2446278" y="100318"/>
          <a:ext cx="4283416" cy="315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12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2</xdr:col>
      <xdr:colOff>110378</xdr:colOff>
      <xdr:row>1</xdr:row>
      <xdr:rowOff>17370</xdr:rowOff>
    </xdr:from>
    <xdr:to>
      <xdr:col>4</xdr:col>
      <xdr:colOff>1000125</xdr:colOff>
      <xdr:row>3</xdr:row>
      <xdr:rowOff>125160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936024BF-FE85-497C-9CB4-C35CA008C9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567578" y="122145"/>
          <a:ext cx="1842247" cy="603090"/>
        </a:xfrm>
        <a:prstGeom prst="rect">
          <a:avLst/>
        </a:prstGeom>
      </xdr:spPr>
    </xdr:pic>
    <xdr:clientData/>
  </xdr:twoCellAnchor>
  <xdr:twoCellAnchor>
    <xdr:from>
      <xdr:col>4</xdr:col>
      <xdr:colOff>1050585</xdr:colOff>
      <xdr:row>2</xdr:row>
      <xdr:rowOff>56055</xdr:rowOff>
    </xdr:from>
    <xdr:to>
      <xdr:col>9</xdr:col>
      <xdr:colOff>302559</xdr:colOff>
      <xdr:row>3</xdr:row>
      <xdr:rowOff>151719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013B32A-4B57-4D8E-84ED-D58A1DEDEE82}"/>
            </a:ext>
          </a:extLst>
        </xdr:cNvPr>
        <xdr:cNvSpPr txBox="1"/>
      </xdr:nvSpPr>
      <xdr:spPr>
        <a:xfrm>
          <a:off x="2460285" y="389430"/>
          <a:ext cx="4538349" cy="3623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供餐：七年級</a:t>
          </a:r>
        </a:p>
      </xdr:txBody>
    </xdr:sp>
    <xdr:clientData/>
  </xdr:twoCellAnchor>
  <xdr:twoCellAnchor editAs="oneCell">
    <xdr:from>
      <xdr:col>1</xdr:col>
      <xdr:colOff>84605</xdr:colOff>
      <xdr:row>1</xdr:row>
      <xdr:rowOff>75079</xdr:rowOff>
    </xdr:from>
    <xdr:to>
      <xdr:col>3</xdr:col>
      <xdr:colOff>102588</xdr:colOff>
      <xdr:row>3</xdr:row>
      <xdr:rowOff>114300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7187E31D-CD1E-49CB-91C2-D8BAA8B5E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855" y="179854"/>
          <a:ext cx="522808" cy="5345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DBA23-5902-4C0A-B55B-B48CAD742FA0}">
  <dimension ref="B1:X54"/>
  <sheetViews>
    <sheetView view="pageBreakPreview" zoomScale="115" zoomScaleNormal="100" zoomScaleSheetLayoutView="115" workbookViewId="0">
      <selection activeCell="D14" sqref="D14:D15"/>
    </sheetView>
  </sheetViews>
  <sheetFormatPr defaultColWidth="9" defaultRowHeight="15.75" x14ac:dyDescent="0.25"/>
  <cols>
    <col min="1" max="1" width="1.25" style="3" customWidth="1"/>
    <col min="2" max="2" width="4.75" style="1" customWidth="1"/>
    <col min="3" max="3" width="1.875" style="1" customWidth="1"/>
    <col min="4" max="4" width="14.875" style="1" customWidth="1"/>
    <col min="5" max="7" width="17.5" style="1" customWidth="1"/>
    <col min="8" max="8" width="5.5" style="1" customWidth="1"/>
    <col min="9" max="9" width="17.625" style="1" customWidth="1"/>
    <col min="10" max="10" width="2" style="1" customWidth="1"/>
    <col min="11" max="15" width="1.625" style="2" customWidth="1"/>
    <col min="16" max="16384" width="9" style="3"/>
  </cols>
  <sheetData>
    <row r="1" spans="2:24" ht="8.25" customHeight="1" x14ac:dyDescent="0.25"/>
    <row r="2" spans="2:24" ht="18" customHeight="1" x14ac:dyDescent="0.25">
      <c r="B2" s="4"/>
      <c r="C2" s="4"/>
      <c r="D2" s="4"/>
      <c r="E2" s="4"/>
      <c r="F2" s="4"/>
      <c r="G2" s="5"/>
      <c r="H2" s="6"/>
      <c r="I2" s="121" t="s">
        <v>438</v>
      </c>
      <c r="J2" s="121"/>
      <c r="K2" s="121"/>
      <c r="L2" s="121"/>
      <c r="M2" s="121"/>
      <c r="N2" s="121"/>
      <c r="O2" s="121"/>
    </row>
    <row r="3" spans="2:24" ht="15" customHeight="1" x14ac:dyDescent="0.25">
      <c r="B3" s="4"/>
      <c r="C3" s="4"/>
      <c r="D3" s="4"/>
      <c r="E3" s="4"/>
      <c r="F3" s="4"/>
      <c r="G3" s="7"/>
      <c r="H3" s="8"/>
      <c r="I3" s="121"/>
      <c r="J3" s="121"/>
      <c r="K3" s="121"/>
      <c r="L3" s="121"/>
      <c r="M3" s="121"/>
      <c r="N3" s="121"/>
      <c r="O3" s="121"/>
    </row>
    <row r="4" spans="2:24" ht="15" customHeight="1" thickBot="1" x14ac:dyDescent="0.3">
      <c r="B4" s="9"/>
      <c r="C4" s="9"/>
      <c r="D4" s="10"/>
      <c r="E4" s="10"/>
      <c r="F4" s="10"/>
      <c r="G4" s="10"/>
      <c r="H4" s="10"/>
      <c r="I4" s="122"/>
      <c r="J4" s="122"/>
      <c r="K4" s="122"/>
      <c r="L4" s="122"/>
      <c r="M4" s="122"/>
      <c r="N4" s="122"/>
      <c r="O4" s="122"/>
    </row>
    <row r="5" spans="2:24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4" t="s">
        <v>3</v>
      </c>
      <c r="F5" s="123" t="s">
        <v>4</v>
      </c>
      <c r="G5" s="123"/>
      <c r="H5" s="13" t="s">
        <v>5</v>
      </c>
      <c r="I5" s="13" t="s">
        <v>6</v>
      </c>
      <c r="J5" s="41" t="s">
        <v>7</v>
      </c>
      <c r="K5" s="15" t="s">
        <v>8</v>
      </c>
      <c r="L5" s="15" t="s">
        <v>9</v>
      </c>
      <c r="M5" s="15" t="s">
        <v>10</v>
      </c>
      <c r="N5" s="15" t="s">
        <v>11</v>
      </c>
      <c r="O5" s="16" t="s">
        <v>12</v>
      </c>
    </row>
    <row r="6" spans="2:24" s="17" customFormat="1" ht="18" customHeight="1" thickTop="1" x14ac:dyDescent="0.25">
      <c r="B6" s="113" t="s">
        <v>13</v>
      </c>
      <c r="C6" s="114" t="s">
        <v>14</v>
      </c>
      <c r="D6" s="115" t="s">
        <v>15</v>
      </c>
      <c r="E6" s="18" t="s">
        <v>16</v>
      </c>
      <c r="F6" s="19" t="s">
        <v>17</v>
      </c>
      <c r="G6" s="43" t="s">
        <v>432</v>
      </c>
      <c r="H6" s="115" t="s">
        <v>19</v>
      </c>
      <c r="I6" s="19" t="s">
        <v>20</v>
      </c>
      <c r="J6" s="116"/>
      <c r="K6" s="117">
        <v>6.6</v>
      </c>
      <c r="L6" s="118">
        <v>2.5</v>
      </c>
      <c r="M6" s="117">
        <v>2.1</v>
      </c>
      <c r="N6" s="117">
        <v>2.9</v>
      </c>
      <c r="O6" s="111">
        <f>K6*70+L6*75+M6*25+N6*45</f>
        <v>832.5</v>
      </c>
    </row>
    <row r="7" spans="2:24" s="21" customFormat="1" ht="18" customHeight="1" x14ac:dyDescent="0.25">
      <c r="B7" s="103"/>
      <c r="C7" s="77"/>
      <c r="D7" s="79"/>
      <c r="E7" s="49" t="s">
        <v>446</v>
      </c>
      <c r="F7" s="20" t="s">
        <v>21</v>
      </c>
      <c r="G7" s="44" t="s">
        <v>433</v>
      </c>
      <c r="H7" s="79"/>
      <c r="I7" s="20" t="s">
        <v>23</v>
      </c>
      <c r="J7" s="81"/>
      <c r="K7" s="82"/>
      <c r="L7" s="83"/>
      <c r="M7" s="82"/>
      <c r="N7" s="82"/>
      <c r="O7" s="60"/>
    </row>
    <row r="8" spans="2:24" s="17" customFormat="1" ht="18" customHeight="1" x14ac:dyDescent="0.25">
      <c r="B8" s="119" t="s">
        <v>24</v>
      </c>
      <c r="C8" s="63" t="s">
        <v>25</v>
      </c>
      <c r="D8" s="78" t="s">
        <v>26</v>
      </c>
      <c r="E8" s="45" t="s">
        <v>442</v>
      </c>
      <c r="F8" s="22" t="s">
        <v>27</v>
      </c>
      <c r="G8" s="22" t="s">
        <v>28</v>
      </c>
      <c r="H8" s="78" t="s">
        <v>29</v>
      </c>
      <c r="I8" s="22" t="s">
        <v>30</v>
      </c>
      <c r="J8" s="80"/>
      <c r="K8" s="71">
        <v>6.6</v>
      </c>
      <c r="L8" s="73">
        <v>2.6</v>
      </c>
      <c r="M8" s="71">
        <v>2.2000000000000002</v>
      </c>
      <c r="N8" s="71">
        <v>2.7</v>
      </c>
      <c r="O8" s="57">
        <f>K8*70+L8*75+M8*25+N8*45</f>
        <v>833.5</v>
      </c>
    </row>
    <row r="9" spans="2:24" s="21" customFormat="1" ht="18" customHeight="1" x14ac:dyDescent="0.25">
      <c r="B9" s="103"/>
      <c r="C9" s="77"/>
      <c r="D9" s="79"/>
      <c r="E9" s="44" t="s">
        <v>443</v>
      </c>
      <c r="F9" s="20" t="s">
        <v>31</v>
      </c>
      <c r="G9" s="20" t="s">
        <v>32</v>
      </c>
      <c r="H9" s="79"/>
      <c r="I9" s="23" t="s">
        <v>33</v>
      </c>
      <c r="J9" s="81"/>
      <c r="K9" s="82"/>
      <c r="L9" s="83"/>
      <c r="M9" s="82"/>
      <c r="N9" s="82"/>
      <c r="O9" s="60"/>
    </row>
    <row r="10" spans="2:24" s="17" customFormat="1" ht="20.100000000000001" customHeight="1" x14ac:dyDescent="0.25">
      <c r="B10" s="119" t="s">
        <v>34</v>
      </c>
      <c r="C10" s="63" t="s">
        <v>35</v>
      </c>
      <c r="D10" s="78" t="s">
        <v>36</v>
      </c>
      <c r="E10" s="22" t="s">
        <v>37</v>
      </c>
      <c r="F10" s="22" t="s">
        <v>38</v>
      </c>
      <c r="G10" s="22" t="s">
        <v>39</v>
      </c>
      <c r="H10" s="78" t="s">
        <v>40</v>
      </c>
      <c r="I10" s="24" t="s">
        <v>41</v>
      </c>
      <c r="J10" s="80"/>
      <c r="K10" s="71">
        <v>6.8</v>
      </c>
      <c r="L10" s="73">
        <v>2.5</v>
      </c>
      <c r="M10" s="71">
        <v>2</v>
      </c>
      <c r="N10" s="71">
        <v>2.5</v>
      </c>
      <c r="O10" s="57">
        <f>K10*70+L10*75+M10*25+N10*45</f>
        <v>826</v>
      </c>
    </row>
    <row r="11" spans="2:24" s="21" customFormat="1" ht="18" customHeight="1" x14ac:dyDescent="0.25">
      <c r="B11" s="103"/>
      <c r="C11" s="77"/>
      <c r="D11" s="79"/>
      <c r="E11" s="20" t="s">
        <v>42</v>
      </c>
      <c r="F11" s="20" t="s">
        <v>43</v>
      </c>
      <c r="G11" s="20" t="s">
        <v>44</v>
      </c>
      <c r="H11" s="79"/>
      <c r="I11" s="25" t="s">
        <v>45</v>
      </c>
      <c r="J11" s="81"/>
      <c r="K11" s="82"/>
      <c r="L11" s="83"/>
      <c r="M11" s="82"/>
      <c r="N11" s="82"/>
      <c r="O11" s="60"/>
    </row>
    <row r="12" spans="2:24" s="17" customFormat="1" ht="18" customHeight="1" x14ac:dyDescent="0.25">
      <c r="B12" s="119" t="s">
        <v>46</v>
      </c>
      <c r="C12" s="63" t="s">
        <v>47</v>
      </c>
      <c r="D12" s="78" t="s">
        <v>48</v>
      </c>
      <c r="E12" s="22" t="s">
        <v>49</v>
      </c>
      <c r="F12" s="22" t="s">
        <v>50</v>
      </c>
      <c r="G12" s="22" t="s">
        <v>51</v>
      </c>
      <c r="H12" s="78" t="s">
        <v>29</v>
      </c>
      <c r="I12" s="22" t="s">
        <v>52</v>
      </c>
      <c r="J12" s="80"/>
      <c r="K12" s="71">
        <v>6.5</v>
      </c>
      <c r="L12" s="73">
        <v>2.6</v>
      </c>
      <c r="M12" s="71">
        <v>2.2000000000000002</v>
      </c>
      <c r="N12" s="71">
        <v>2.6</v>
      </c>
      <c r="O12" s="57">
        <f>K12*70+L12*75+M12*25+N12*45</f>
        <v>822</v>
      </c>
    </row>
    <row r="13" spans="2:24" s="21" customFormat="1" ht="18" customHeight="1" x14ac:dyDescent="0.25">
      <c r="B13" s="103"/>
      <c r="C13" s="77"/>
      <c r="D13" s="79"/>
      <c r="E13" s="20" t="s">
        <v>53</v>
      </c>
      <c r="F13" s="20" t="s">
        <v>54</v>
      </c>
      <c r="G13" s="20" t="s">
        <v>55</v>
      </c>
      <c r="H13" s="79"/>
      <c r="I13" s="20" t="s">
        <v>56</v>
      </c>
      <c r="J13" s="81"/>
      <c r="K13" s="82"/>
      <c r="L13" s="83"/>
      <c r="M13" s="82"/>
      <c r="N13" s="82"/>
      <c r="O13" s="60"/>
      <c r="X13" s="21" t="s">
        <v>57</v>
      </c>
    </row>
    <row r="14" spans="2:24" s="17" customFormat="1" ht="18" customHeight="1" x14ac:dyDescent="0.25">
      <c r="B14" s="119" t="s">
        <v>58</v>
      </c>
      <c r="C14" s="63" t="s">
        <v>59</v>
      </c>
      <c r="D14" s="65" t="s">
        <v>100</v>
      </c>
      <c r="E14" s="18" t="s">
        <v>60</v>
      </c>
      <c r="F14" s="22" t="s">
        <v>61</v>
      </c>
      <c r="G14" s="26" t="s">
        <v>62</v>
      </c>
      <c r="H14" s="78" t="s">
        <v>29</v>
      </c>
      <c r="I14" s="22" t="s">
        <v>63</v>
      </c>
      <c r="J14" s="80"/>
      <c r="K14" s="71">
        <v>6.5</v>
      </c>
      <c r="L14" s="73">
        <v>2.6</v>
      </c>
      <c r="M14" s="71">
        <v>2.1</v>
      </c>
      <c r="N14" s="71">
        <v>2.6</v>
      </c>
      <c r="O14" s="57">
        <f>K14*70+L14*75+M14*25+N14*45</f>
        <v>819.5</v>
      </c>
    </row>
    <row r="15" spans="2:24" s="21" customFormat="1" ht="18" customHeight="1" thickBot="1" x14ac:dyDescent="0.3">
      <c r="B15" s="103"/>
      <c r="C15" s="120"/>
      <c r="D15" s="144"/>
      <c r="E15" s="27" t="s">
        <v>64</v>
      </c>
      <c r="F15" s="27" t="s">
        <v>65</v>
      </c>
      <c r="G15" s="28" t="s">
        <v>66</v>
      </c>
      <c r="H15" s="99"/>
      <c r="I15" s="27" t="s">
        <v>67</v>
      </c>
      <c r="J15" s="100"/>
      <c r="K15" s="101"/>
      <c r="L15" s="102"/>
      <c r="M15" s="101"/>
      <c r="N15" s="101"/>
      <c r="O15" s="84"/>
    </row>
    <row r="16" spans="2:24" s="17" customFormat="1" ht="18" customHeight="1" thickTop="1" x14ac:dyDescent="0.25">
      <c r="B16" s="113" t="s">
        <v>68</v>
      </c>
      <c r="C16" s="114" t="s">
        <v>14</v>
      </c>
      <c r="D16" s="115" t="s">
        <v>26</v>
      </c>
      <c r="E16" s="19" t="s">
        <v>426</v>
      </c>
      <c r="F16" s="19" t="s">
        <v>69</v>
      </c>
      <c r="G16" s="19" t="s">
        <v>418</v>
      </c>
      <c r="H16" s="115" t="s">
        <v>19</v>
      </c>
      <c r="I16" s="19" t="s">
        <v>70</v>
      </c>
      <c r="J16" s="116"/>
      <c r="K16" s="117">
        <v>6.5</v>
      </c>
      <c r="L16" s="118">
        <v>2.5</v>
      </c>
      <c r="M16" s="117">
        <v>2.2000000000000002</v>
      </c>
      <c r="N16" s="117">
        <v>2.8</v>
      </c>
      <c r="O16" s="111">
        <f>K16*70+L16*75+M16*25+N16*45</f>
        <v>823.5</v>
      </c>
    </row>
    <row r="17" spans="2:15" s="21" customFormat="1" ht="18" customHeight="1" x14ac:dyDescent="0.25">
      <c r="B17" s="103"/>
      <c r="C17" s="77"/>
      <c r="D17" s="79"/>
      <c r="E17" s="20" t="s">
        <v>427</v>
      </c>
      <c r="F17" s="20" t="s">
        <v>71</v>
      </c>
      <c r="G17" s="20" t="s">
        <v>419</v>
      </c>
      <c r="H17" s="79"/>
      <c r="I17" s="20" t="s">
        <v>72</v>
      </c>
      <c r="J17" s="81"/>
      <c r="K17" s="82"/>
      <c r="L17" s="83"/>
      <c r="M17" s="82"/>
      <c r="N17" s="82"/>
      <c r="O17" s="60"/>
    </row>
    <row r="18" spans="2:15" s="17" customFormat="1" ht="18" customHeight="1" x14ac:dyDescent="0.25">
      <c r="B18" s="95" t="s">
        <v>73</v>
      </c>
      <c r="C18" s="63" t="s">
        <v>25</v>
      </c>
      <c r="D18" s="78" t="s">
        <v>74</v>
      </c>
      <c r="E18" s="22" t="s">
        <v>75</v>
      </c>
      <c r="F18" s="22" t="s">
        <v>76</v>
      </c>
      <c r="G18" s="22" t="s">
        <v>77</v>
      </c>
      <c r="H18" s="78" t="s">
        <v>29</v>
      </c>
      <c r="I18" s="22" t="s">
        <v>78</v>
      </c>
      <c r="J18" s="80"/>
      <c r="K18" s="71">
        <v>6.5</v>
      </c>
      <c r="L18" s="73">
        <v>2.6</v>
      </c>
      <c r="M18" s="71">
        <v>2.2000000000000002</v>
      </c>
      <c r="N18" s="71">
        <v>2.8</v>
      </c>
      <c r="O18" s="57">
        <f>K18*70+L18*75+M18*25+N18*45</f>
        <v>831</v>
      </c>
    </row>
    <row r="19" spans="2:15" s="21" customFormat="1" ht="18" customHeight="1" x14ac:dyDescent="0.25">
      <c r="B19" s="103"/>
      <c r="C19" s="77"/>
      <c r="D19" s="79"/>
      <c r="E19" s="20" t="s">
        <v>447</v>
      </c>
      <c r="F19" s="23" t="s">
        <v>79</v>
      </c>
      <c r="G19" s="20" t="s">
        <v>80</v>
      </c>
      <c r="H19" s="79"/>
      <c r="I19" s="20" t="s">
        <v>81</v>
      </c>
      <c r="J19" s="81"/>
      <c r="K19" s="82"/>
      <c r="L19" s="83"/>
      <c r="M19" s="82"/>
      <c r="N19" s="82"/>
      <c r="O19" s="60"/>
    </row>
    <row r="20" spans="2:15" s="17" customFormat="1" ht="20.100000000000001" customHeight="1" x14ac:dyDescent="0.25">
      <c r="B20" s="95" t="s">
        <v>82</v>
      </c>
      <c r="C20" s="63" t="s">
        <v>35</v>
      </c>
      <c r="D20" s="78" t="s">
        <v>83</v>
      </c>
      <c r="E20" s="22" t="s">
        <v>84</v>
      </c>
      <c r="F20" s="45" t="s">
        <v>455</v>
      </c>
      <c r="G20" s="22" t="s">
        <v>85</v>
      </c>
      <c r="H20" s="78" t="s">
        <v>40</v>
      </c>
      <c r="I20" s="24" t="s">
        <v>86</v>
      </c>
      <c r="J20" s="80"/>
      <c r="K20" s="71">
        <v>6.8</v>
      </c>
      <c r="L20" s="73">
        <v>2.6</v>
      </c>
      <c r="M20" s="73">
        <v>2.4</v>
      </c>
      <c r="N20" s="71">
        <v>2.9</v>
      </c>
      <c r="O20" s="57">
        <f>K20*70+L20*75+M20*25+N20*45</f>
        <v>861.5</v>
      </c>
    </row>
    <row r="21" spans="2:15" s="21" customFormat="1" ht="18" customHeight="1" x14ac:dyDescent="0.25">
      <c r="B21" s="103"/>
      <c r="C21" s="77"/>
      <c r="D21" s="79"/>
      <c r="E21" s="20" t="s">
        <v>87</v>
      </c>
      <c r="F21" s="44" t="s">
        <v>456</v>
      </c>
      <c r="G21" s="20" t="s">
        <v>88</v>
      </c>
      <c r="H21" s="79"/>
      <c r="I21" s="25" t="s">
        <v>89</v>
      </c>
      <c r="J21" s="81"/>
      <c r="K21" s="82"/>
      <c r="L21" s="83"/>
      <c r="M21" s="83"/>
      <c r="N21" s="82"/>
      <c r="O21" s="60"/>
    </row>
    <row r="22" spans="2:15" s="17" customFormat="1" ht="18" customHeight="1" x14ac:dyDescent="0.25">
      <c r="B22" s="95" t="s">
        <v>90</v>
      </c>
      <c r="C22" s="63" t="s">
        <v>47</v>
      </c>
      <c r="D22" s="78" t="s">
        <v>26</v>
      </c>
      <c r="E22" s="22" t="s">
        <v>91</v>
      </c>
      <c r="F22" s="22" t="s">
        <v>92</v>
      </c>
      <c r="G22" s="22" t="s">
        <v>93</v>
      </c>
      <c r="H22" s="78" t="s">
        <v>29</v>
      </c>
      <c r="I22" s="22" t="s">
        <v>94</v>
      </c>
      <c r="J22" s="80"/>
      <c r="K22" s="71">
        <v>6.6</v>
      </c>
      <c r="L22" s="73">
        <v>2.5</v>
      </c>
      <c r="M22" s="71">
        <v>2.1</v>
      </c>
      <c r="N22" s="71">
        <v>2.6</v>
      </c>
      <c r="O22" s="57">
        <f>K22*70+L22*75+M22*25+N22*45</f>
        <v>819</v>
      </c>
    </row>
    <row r="23" spans="2:15" s="21" customFormat="1" ht="18" customHeight="1" x14ac:dyDescent="0.25">
      <c r="B23" s="103"/>
      <c r="C23" s="77"/>
      <c r="D23" s="79"/>
      <c r="E23" s="20" t="s">
        <v>95</v>
      </c>
      <c r="F23" s="20" t="s">
        <v>96</v>
      </c>
      <c r="G23" s="20" t="s">
        <v>97</v>
      </c>
      <c r="H23" s="79"/>
      <c r="I23" s="20" t="s">
        <v>98</v>
      </c>
      <c r="J23" s="81"/>
      <c r="K23" s="82"/>
      <c r="L23" s="83"/>
      <c r="M23" s="82"/>
      <c r="N23" s="82"/>
      <c r="O23" s="60"/>
    </row>
    <row r="24" spans="2:15" s="17" customFormat="1" ht="18" customHeight="1" x14ac:dyDescent="0.25">
      <c r="B24" s="119" t="s">
        <v>99</v>
      </c>
      <c r="C24" s="63" t="s">
        <v>59</v>
      </c>
      <c r="D24" s="78" t="s">
        <v>100</v>
      </c>
      <c r="E24" s="22" t="s">
        <v>101</v>
      </c>
      <c r="F24" s="22" t="s">
        <v>102</v>
      </c>
      <c r="G24" s="22" t="s">
        <v>103</v>
      </c>
      <c r="H24" s="78" t="s">
        <v>29</v>
      </c>
      <c r="I24" s="22" t="s">
        <v>104</v>
      </c>
      <c r="J24" s="80"/>
      <c r="K24" s="71">
        <v>6.5</v>
      </c>
      <c r="L24" s="73">
        <v>2.6</v>
      </c>
      <c r="M24" s="71">
        <v>2.1</v>
      </c>
      <c r="N24" s="71">
        <v>2.8</v>
      </c>
      <c r="O24" s="57">
        <f>K24*70+L24*75+M24*25+N24*45</f>
        <v>828.5</v>
      </c>
    </row>
    <row r="25" spans="2:15" s="21" customFormat="1" ht="18" customHeight="1" thickBot="1" x14ac:dyDescent="0.3">
      <c r="B25" s="103"/>
      <c r="C25" s="120"/>
      <c r="D25" s="99"/>
      <c r="E25" s="42" t="s">
        <v>420</v>
      </c>
      <c r="F25" s="27" t="s">
        <v>106</v>
      </c>
      <c r="G25" s="27" t="s">
        <v>107</v>
      </c>
      <c r="H25" s="99"/>
      <c r="I25" s="27" t="s">
        <v>108</v>
      </c>
      <c r="J25" s="100"/>
      <c r="K25" s="101"/>
      <c r="L25" s="102"/>
      <c r="M25" s="101"/>
      <c r="N25" s="101"/>
      <c r="O25" s="84"/>
    </row>
    <row r="26" spans="2:15" s="21" customFormat="1" ht="18" customHeight="1" thickTop="1" x14ac:dyDescent="0.25">
      <c r="B26" s="113" t="s">
        <v>110</v>
      </c>
      <c r="C26" s="114" t="s">
        <v>14</v>
      </c>
      <c r="D26" s="115" t="s">
        <v>111</v>
      </c>
      <c r="E26" s="19" t="s">
        <v>112</v>
      </c>
      <c r="F26" s="19" t="s">
        <v>113</v>
      </c>
      <c r="G26" s="19" t="s">
        <v>114</v>
      </c>
      <c r="H26" s="115" t="s">
        <v>19</v>
      </c>
      <c r="I26" s="19" t="s">
        <v>428</v>
      </c>
      <c r="J26" s="116"/>
      <c r="K26" s="117">
        <v>6.5</v>
      </c>
      <c r="L26" s="118">
        <v>2.6</v>
      </c>
      <c r="M26" s="117">
        <v>2.2000000000000002</v>
      </c>
      <c r="N26" s="117">
        <v>2.6</v>
      </c>
      <c r="O26" s="111">
        <f>K26*70+L26*75+M26*25+N26*45</f>
        <v>822</v>
      </c>
    </row>
    <row r="27" spans="2:15" s="21" customFormat="1" ht="18" customHeight="1" x14ac:dyDescent="0.25">
      <c r="B27" s="103"/>
      <c r="C27" s="77"/>
      <c r="D27" s="79"/>
      <c r="E27" s="20" t="s">
        <v>115</v>
      </c>
      <c r="F27" s="20" t="s">
        <v>116</v>
      </c>
      <c r="G27" s="20" t="s">
        <v>117</v>
      </c>
      <c r="H27" s="79"/>
      <c r="I27" s="20" t="s">
        <v>429</v>
      </c>
      <c r="J27" s="81"/>
      <c r="K27" s="82"/>
      <c r="L27" s="83"/>
      <c r="M27" s="82"/>
      <c r="N27" s="82"/>
      <c r="O27" s="60"/>
    </row>
    <row r="28" spans="2:15" s="21" customFormat="1" ht="18" customHeight="1" x14ac:dyDescent="0.25">
      <c r="B28" s="95" t="s">
        <v>118</v>
      </c>
      <c r="C28" s="63" t="s">
        <v>25</v>
      </c>
      <c r="D28" s="78" t="s">
        <v>26</v>
      </c>
      <c r="E28" s="22" t="s">
        <v>119</v>
      </c>
      <c r="F28" s="22" t="s">
        <v>120</v>
      </c>
      <c r="G28" s="22" t="s">
        <v>121</v>
      </c>
      <c r="H28" s="78" t="s">
        <v>29</v>
      </c>
      <c r="I28" s="22" t="s">
        <v>122</v>
      </c>
      <c r="J28" s="80"/>
      <c r="K28" s="71">
        <v>6.5</v>
      </c>
      <c r="L28" s="73">
        <v>2.6</v>
      </c>
      <c r="M28" s="71">
        <v>2.2000000000000002</v>
      </c>
      <c r="N28" s="71">
        <v>2.6</v>
      </c>
      <c r="O28" s="57">
        <f>K28*70+L28*75+M28*25+N28*45</f>
        <v>822</v>
      </c>
    </row>
    <row r="29" spans="2:15" s="21" customFormat="1" ht="18" customHeight="1" x14ac:dyDescent="0.25">
      <c r="B29" s="103"/>
      <c r="C29" s="77"/>
      <c r="D29" s="79"/>
      <c r="E29" s="20" t="s">
        <v>123</v>
      </c>
      <c r="F29" s="23" t="s">
        <v>124</v>
      </c>
      <c r="G29" s="20" t="s">
        <v>125</v>
      </c>
      <c r="H29" s="79"/>
      <c r="I29" s="20" t="s">
        <v>126</v>
      </c>
      <c r="J29" s="81"/>
      <c r="K29" s="82"/>
      <c r="L29" s="83"/>
      <c r="M29" s="82"/>
      <c r="N29" s="82"/>
      <c r="O29" s="60"/>
    </row>
    <row r="30" spans="2:15" s="21" customFormat="1" ht="20.100000000000001" customHeight="1" x14ac:dyDescent="0.25">
      <c r="B30" s="95" t="s">
        <v>127</v>
      </c>
      <c r="C30" s="63" t="s">
        <v>35</v>
      </c>
      <c r="D30" s="78" t="s">
        <v>128</v>
      </c>
      <c r="E30" s="22" t="s">
        <v>129</v>
      </c>
      <c r="F30" s="45" t="s">
        <v>457</v>
      </c>
      <c r="G30" s="22" t="s">
        <v>130</v>
      </c>
      <c r="H30" s="78" t="s">
        <v>40</v>
      </c>
      <c r="I30" s="24" t="s">
        <v>333</v>
      </c>
      <c r="J30" s="80"/>
      <c r="K30" s="71">
        <v>6.7</v>
      </c>
      <c r="L30" s="73">
        <v>2.5</v>
      </c>
      <c r="M30" s="73">
        <v>2.2000000000000002</v>
      </c>
      <c r="N30" s="71">
        <v>2.9</v>
      </c>
      <c r="O30" s="57">
        <f>K30*70+L30*75+M30*25+N30*45</f>
        <v>842</v>
      </c>
    </row>
    <row r="31" spans="2:15" s="21" customFormat="1" ht="18" customHeight="1" x14ac:dyDescent="0.25">
      <c r="B31" s="103"/>
      <c r="C31" s="77"/>
      <c r="D31" s="79"/>
      <c r="E31" s="20" t="s">
        <v>131</v>
      </c>
      <c r="F31" s="44" t="s">
        <v>458</v>
      </c>
      <c r="G31" s="20" t="s">
        <v>132</v>
      </c>
      <c r="H31" s="79"/>
      <c r="I31" s="25" t="s">
        <v>339</v>
      </c>
      <c r="J31" s="81"/>
      <c r="K31" s="82"/>
      <c r="L31" s="83"/>
      <c r="M31" s="83"/>
      <c r="N31" s="82"/>
      <c r="O31" s="60"/>
    </row>
    <row r="32" spans="2:15" s="21" customFormat="1" ht="18" customHeight="1" x14ac:dyDescent="0.25">
      <c r="B32" s="95" t="s">
        <v>133</v>
      </c>
      <c r="C32" s="63" t="s">
        <v>47</v>
      </c>
      <c r="D32" s="78" t="s">
        <v>134</v>
      </c>
      <c r="E32" s="22" t="s">
        <v>135</v>
      </c>
      <c r="F32" s="22" t="s">
        <v>136</v>
      </c>
      <c r="G32" s="22" t="s">
        <v>137</v>
      </c>
      <c r="H32" s="78" t="s">
        <v>29</v>
      </c>
      <c r="I32" s="22" t="s">
        <v>138</v>
      </c>
      <c r="J32" s="80"/>
      <c r="K32" s="71">
        <v>6.6</v>
      </c>
      <c r="L32" s="73">
        <v>2.6</v>
      </c>
      <c r="M32" s="71">
        <v>2.2000000000000002</v>
      </c>
      <c r="N32" s="71">
        <v>2.8</v>
      </c>
      <c r="O32" s="57">
        <f>K32*70+L32*75+M32*25+N32*45</f>
        <v>838</v>
      </c>
    </row>
    <row r="33" spans="2:15" s="21" customFormat="1" ht="18" customHeight="1" x14ac:dyDescent="0.25">
      <c r="B33" s="103"/>
      <c r="C33" s="77"/>
      <c r="D33" s="79"/>
      <c r="E33" s="20" t="s">
        <v>139</v>
      </c>
      <c r="F33" s="20" t="s">
        <v>140</v>
      </c>
      <c r="G33" s="20" t="s">
        <v>141</v>
      </c>
      <c r="H33" s="79"/>
      <c r="I33" s="20" t="s">
        <v>142</v>
      </c>
      <c r="J33" s="81"/>
      <c r="K33" s="82"/>
      <c r="L33" s="83"/>
      <c r="M33" s="82"/>
      <c r="N33" s="82"/>
      <c r="O33" s="60"/>
    </row>
    <row r="34" spans="2:15" s="21" customFormat="1" ht="18" customHeight="1" x14ac:dyDescent="0.25">
      <c r="B34" s="119" t="s">
        <v>143</v>
      </c>
      <c r="C34" s="63" t="s">
        <v>59</v>
      </c>
      <c r="D34" s="78" t="s">
        <v>26</v>
      </c>
      <c r="E34" s="47" t="s">
        <v>444</v>
      </c>
      <c r="F34" s="22" t="s">
        <v>144</v>
      </c>
      <c r="G34" s="22" t="s">
        <v>145</v>
      </c>
      <c r="H34" s="78" t="s">
        <v>29</v>
      </c>
      <c r="I34" s="22" t="s">
        <v>146</v>
      </c>
      <c r="J34" s="80"/>
      <c r="K34" s="71">
        <v>6.7</v>
      </c>
      <c r="L34" s="73">
        <v>2.6</v>
      </c>
      <c r="M34" s="71">
        <v>2</v>
      </c>
      <c r="N34" s="71">
        <v>2.7</v>
      </c>
      <c r="O34" s="57">
        <f>K34*70+L34*75+M34*25+N34*45</f>
        <v>835.5</v>
      </c>
    </row>
    <row r="35" spans="2:15" s="21" customFormat="1" ht="18" customHeight="1" thickBot="1" x14ac:dyDescent="0.3">
      <c r="B35" s="103"/>
      <c r="C35" s="120"/>
      <c r="D35" s="99"/>
      <c r="E35" s="48" t="s">
        <v>445</v>
      </c>
      <c r="F35" s="27" t="s">
        <v>147</v>
      </c>
      <c r="G35" s="27" t="s">
        <v>22</v>
      </c>
      <c r="H35" s="99"/>
      <c r="I35" s="27" t="s">
        <v>148</v>
      </c>
      <c r="J35" s="100"/>
      <c r="K35" s="101"/>
      <c r="L35" s="102"/>
      <c r="M35" s="101"/>
      <c r="N35" s="101"/>
      <c r="O35" s="84"/>
    </row>
    <row r="36" spans="2:15" s="17" customFormat="1" ht="18" customHeight="1" thickTop="1" x14ac:dyDescent="0.25">
      <c r="B36" s="113" t="s">
        <v>149</v>
      </c>
      <c r="C36" s="114" t="s">
        <v>14</v>
      </c>
      <c r="D36" s="115" t="s">
        <v>26</v>
      </c>
      <c r="E36" s="22" t="s">
        <v>150</v>
      </c>
      <c r="F36" s="18" t="s">
        <v>151</v>
      </c>
      <c r="G36" s="18" t="s">
        <v>152</v>
      </c>
      <c r="H36" s="115" t="s">
        <v>19</v>
      </c>
      <c r="I36" s="19" t="s">
        <v>153</v>
      </c>
      <c r="J36" s="116"/>
      <c r="K36" s="117">
        <v>6.5</v>
      </c>
      <c r="L36" s="118">
        <v>2.6</v>
      </c>
      <c r="M36" s="117">
        <v>2.1</v>
      </c>
      <c r="N36" s="117">
        <v>2.6</v>
      </c>
      <c r="O36" s="111">
        <f>K36*70+L36*75+M36*25+N36*45</f>
        <v>819.5</v>
      </c>
    </row>
    <row r="37" spans="2:15" s="21" customFormat="1" ht="18" customHeight="1" x14ac:dyDescent="0.25">
      <c r="B37" s="103"/>
      <c r="C37" s="77"/>
      <c r="D37" s="79"/>
      <c r="E37" s="20" t="s">
        <v>154</v>
      </c>
      <c r="F37" s="20" t="s">
        <v>155</v>
      </c>
      <c r="G37" s="20" t="s">
        <v>156</v>
      </c>
      <c r="H37" s="79"/>
      <c r="I37" s="20" t="s">
        <v>157</v>
      </c>
      <c r="J37" s="81"/>
      <c r="K37" s="82"/>
      <c r="L37" s="83"/>
      <c r="M37" s="82"/>
      <c r="N37" s="82"/>
      <c r="O37" s="60"/>
    </row>
    <row r="38" spans="2:15" s="17" customFormat="1" ht="18" customHeight="1" x14ac:dyDescent="0.25">
      <c r="B38" s="95" t="s">
        <v>158</v>
      </c>
      <c r="C38" s="63" t="s">
        <v>25</v>
      </c>
      <c r="D38" s="65" t="s">
        <v>431</v>
      </c>
      <c r="E38" s="22" t="s">
        <v>159</v>
      </c>
      <c r="F38" s="18" t="s">
        <v>160</v>
      </c>
      <c r="G38" s="18" t="s">
        <v>161</v>
      </c>
      <c r="H38" s="78" t="s">
        <v>29</v>
      </c>
      <c r="I38" s="22" t="s">
        <v>162</v>
      </c>
      <c r="J38" s="80"/>
      <c r="K38" s="71">
        <v>6.6</v>
      </c>
      <c r="L38" s="73">
        <v>2.6</v>
      </c>
      <c r="M38" s="71">
        <v>2.1</v>
      </c>
      <c r="N38" s="71">
        <v>2.6</v>
      </c>
      <c r="O38" s="57">
        <f>K38*70+L38*75+M38*25+N38*45</f>
        <v>826.5</v>
      </c>
    </row>
    <row r="39" spans="2:15" s="21" customFormat="1" ht="18" customHeight="1" x14ac:dyDescent="0.25">
      <c r="B39" s="103"/>
      <c r="C39" s="77"/>
      <c r="D39" s="112"/>
      <c r="E39" s="20" t="s">
        <v>163</v>
      </c>
      <c r="F39" s="20" t="s">
        <v>164</v>
      </c>
      <c r="G39" s="20" t="s">
        <v>165</v>
      </c>
      <c r="H39" s="79"/>
      <c r="I39" s="20" t="s">
        <v>166</v>
      </c>
      <c r="J39" s="81"/>
      <c r="K39" s="82"/>
      <c r="L39" s="83"/>
      <c r="M39" s="82"/>
      <c r="N39" s="82"/>
      <c r="O39" s="60"/>
    </row>
    <row r="40" spans="2:15" s="17" customFormat="1" ht="20.100000000000001" customHeight="1" x14ac:dyDescent="0.25">
      <c r="B40" s="95" t="s">
        <v>167</v>
      </c>
      <c r="C40" s="63" t="s">
        <v>35</v>
      </c>
      <c r="D40" s="78" t="s">
        <v>168</v>
      </c>
      <c r="E40" s="22" t="s">
        <v>169</v>
      </c>
      <c r="F40" s="22" t="s">
        <v>170</v>
      </c>
      <c r="G40" s="22" t="s">
        <v>171</v>
      </c>
      <c r="H40" s="67" t="s">
        <v>40</v>
      </c>
      <c r="I40" s="24" t="s">
        <v>172</v>
      </c>
      <c r="J40" s="80"/>
      <c r="K40" s="71">
        <v>6.9</v>
      </c>
      <c r="L40" s="73">
        <v>2.5</v>
      </c>
      <c r="M40" s="71">
        <v>2</v>
      </c>
      <c r="N40" s="71">
        <v>2.8</v>
      </c>
      <c r="O40" s="57">
        <f>K40*70+L40*75+M40*25+N40*45</f>
        <v>846.5</v>
      </c>
    </row>
    <row r="41" spans="2:15" s="21" customFormat="1" ht="18" customHeight="1" x14ac:dyDescent="0.25">
      <c r="B41" s="103"/>
      <c r="C41" s="77"/>
      <c r="D41" s="79"/>
      <c r="E41" s="20" t="s">
        <v>173</v>
      </c>
      <c r="F41" s="20" t="s">
        <v>174</v>
      </c>
      <c r="G41" s="20" t="s">
        <v>175</v>
      </c>
      <c r="H41" s="110"/>
      <c r="I41" s="25" t="s">
        <v>176</v>
      </c>
      <c r="J41" s="81"/>
      <c r="K41" s="82"/>
      <c r="L41" s="83"/>
      <c r="M41" s="82"/>
      <c r="N41" s="82"/>
      <c r="O41" s="60"/>
    </row>
    <row r="42" spans="2:15" s="17" customFormat="1" ht="18" customHeight="1" x14ac:dyDescent="0.25">
      <c r="B42" s="95" t="s">
        <v>177</v>
      </c>
      <c r="C42" s="63" t="s">
        <v>47</v>
      </c>
      <c r="D42" s="104" t="s">
        <v>178</v>
      </c>
      <c r="E42" s="105"/>
      <c r="F42" s="105"/>
      <c r="G42" s="105"/>
      <c r="H42" s="105"/>
      <c r="I42" s="106"/>
      <c r="J42" s="80"/>
      <c r="K42" s="71"/>
      <c r="L42" s="73"/>
      <c r="M42" s="71"/>
      <c r="N42" s="71"/>
      <c r="O42" s="57"/>
    </row>
    <row r="43" spans="2:15" s="21" customFormat="1" ht="18" customHeight="1" x14ac:dyDescent="0.25">
      <c r="B43" s="103"/>
      <c r="C43" s="77"/>
      <c r="D43" s="107"/>
      <c r="E43" s="108"/>
      <c r="F43" s="108"/>
      <c r="G43" s="108"/>
      <c r="H43" s="108"/>
      <c r="I43" s="109"/>
      <c r="J43" s="81"/>
      <c r="K43" s="82"/>
      <c r="L43" s="83"/>
      <c r="M43" s="82"/>
      <c r="N43" s="82"/>
      <c r="O43" s="60"/>
    </row>
    <row r="44" spans="2:15" s="17" customFormat="1" ht="18" customHeight="1" x14ac:dyDescent="0.25">
      <c r="B44" s="95" t="s">
        <v>179</v>
      </c>
      <c r="C44" s="97" t="s">
        <v>59</v>
      </c>
      <c r="D44" s="78" t="s">
        <v>180</v>
      </c>
      <c r="E44" s="47" t="s">
        <v>448</v>
      </c>
      <c r="F44" s="46" t="s">
        <v>441</v>
      </c>
      <c r="G44" s="29" t="s">
        <v>181</v>
      </c>
      <c r="H44" s="78" t="s">
        <v>29</v>
      </c>
      <c r="I44" s="22" t="s">
        <v>182</v>
      </c>
      <c r="J44" s="80" t="s">
        <v>440</v>
      </c>
      <c r="K44" s="71">
        <v>6.5</v>
      </c>
      <c r="L44" s="73">
        <v>2.6</v>
      </c>
      <c r="M44" s="71">
        <v>2.2000000000000002</v>
      </c>
      <c r="N44" s="71">
        <v>2.6</v>
      </c>
      <c r="O44" s="57">
        <f>K44*70+L44*75+M44*25+N44*45</f>
        <v>822</v>
      </c>
    </row>
    <row r="45" spans="2:15" s="21" customFormat="1" ht="18" customHeight="1" thickBot="1" x14ac:dyDescent="0.3">
      <c r="B45" s="96"/>
      <c r="C45" s="98"/>
      <c r="D45" s="99"/>
      <c r="E45" s="42" t="s">
        <v>449</v>
      </c>
      <c r="F45" s="27" t="s">
        <v>183</v>
      </c>
      <c r="G45" s="28" t="s">
        <v>184</v>
      </c>
      <c r="H45" s="99"/>
      <c r="I45" s="27" t="s">
        <v>185</v>
      </c>
      <c r="J45" s="100"/>
      <c r="K45" s="101"/>
      <c r="L45" s="102"/>
      <c r="M45" s="101"/>
      <c r="N45" s="101"/>
      <c r="O45" s="84"/>
    </row>
    <row r="46" spans="2:15" s="17" customFormat="1" ht="18" customHeight="1" thickTop="1" x14ac:dyDescent="0.25">
      <c r="B46" s="75" t="s">
        <v>186</v>
      </c>
      <c r="C46" s="85" t="s">
        <v>14</v>
      </c>
      <c r="D46" s="86" t="s">
        <v>187</v>
      </c>
      <c r="E46" s="18" t="s">
        <v>188</v>
      </c>
      <c r="F46" s="18" t="s">
        <v>189</v>
      </c>
      <c r="G46" s="18" t="s">
        <v>190</v>
      </c>
      <c r="H46" s="86" t="s">
        <v>19</v>
      </c>
      <c r="I46" s="18" t="s">
        <v>191</v>
      </c>
      <c r="J46" s="87"/>
      <c r="K46" s="89">
        <v>6.7</v>
      </c>
      <c r="L46" s="91">
        <v>2.6</v>
      </c>
      <c r="M46" s="89">
        <v>2</v>
      </c>
      <c r="N46" s="89">
        <v>2.5</v>
      </c>
      <c r="O46" s="93">
        <f>K46*70+L46*75+M46*25+N46*45</f>
        <v>826.5</v>
      </c>
    </row>
    <row r="47" spans="2:15" s="17" customFormat="1" ht="18" customHeight="1" x14ac:dyDescent="0.25">
      <c r="B47" s="76"/>
      <c r="C47" s="77"/>
      <c r="D47" s="79"/>
      <c r="E47" s="20" t="s">
        <v>192</v>
      </c>
      <c r="F47" s="20" t="s">
        <v>193</v>
      </c>
      <c r="G47" s="20" t="s">
        <v>194</v>
      </c>
      <c r="H47" s="79"/>
      <c r="I47" s="20" t="s">
        <v>430</v>
      </c>
      <c r="J47" s="88"/>
      <c r="K47" s="90"/>
      <c r="L47" s="92"/>
      <c r="M47" s="90"/>
      <c r="N47" s="90"/>
      <c r="O47" s="94"/>
    </row>
    <row r="48" spans="2:15" s="17" customFormat="1" ht="18" customHeight="1" x14ac:dyDescent="0.25">
      <c r="B48" s="75" t="s">
        <v>195</v>
      </c>
      <c r="C48" s="63" t="s">
        <v>25</v>
      </c>
      <c r="D48" s="78" t="s">
        <v>26</v>
      </c>
      <c r="E48" s="22" t="s">
        <v>196</v>
      </c>
      <c r="F48" s="22" t="s">
        <v>197</v>
      </c>
      <c r="G48" s="22" t="s">
        <v>198</v>
      </c>
      <c r="H48" s="78" t="s">
        <v>29</v>
      </c>
      <c r="I48" s="22" t="s">
        <v>199</v>
      </c>
      <c r="J48" s="80"/>
      <c r="K48" s="71">
        <v>6.6</v>
      </c>
      <c r="L48" s="73">
        <v>2.5</v>
      </c>
      <c r="M48" s="71">
        <v>2</v>
      </c>
      <c r="N48" s="71">
        <v>2.7</v>
      </c>
      <c r="O48" s="57">
        <f>K48*70+L48*75+M48*25+N48*45</f>
        <v>821</v>
      </c>
    </row>
    <row r="49" spans="2:15" s="17" customFormat="1" ht="18" customHeight="1" x14ac:dyDescent="0.25">
      <c r="B49" s="76"/>
      <c r="C49" s="77"/>
      <c r="D49" s="79"/>
      <c r="E49" s="20" t="s">
        <v>200</v>
      </c>
      <c r="F49" s="20" t="s">
        <v>201</v>
      </c>
      <c r="G49" s="20" t="s">
        <v>202</v>
      </c>
      <c r="H49" s="79"/>
      <c r="I49" s="20" t="s">
        <v>203</v>
      </c>
      <c r="J49" s="81"/>
      <c r="K49" s="82"/>
      <c r="L49" s="83"/>
      <c r="M49" s="82"/>
      <c r="N49" s="82"/>
      <c r="O49" s="60"/>
    </row>
    <row r="50" spans="2:15" s="17" customFormat="1" ht="20.100000000000001" customHeight="1" x14ac:dyDescent="0.25">
      <c r="B50" s="61" t="s">
        <v>204</v>
      </c>
      <c r="C50" s="63" t="s">
        <v>35</v>
      </c>
      <c r="D50" s="65" t="s">
        <v>453</v>
      </c>
      <c r="E50" s="22" t="s">
        <v>205</v>
      </c>
      <c r="F50" s="22" t="s">
        <v>206</v>
      </c>
      <c r="G50" s="22" t="s">
        <v>207</v>
      </c>
      <c r="H50" s="67" t="s">
        <v>40</v>
      </c>
      <c r="I50" s="24" t="s">
        <v>208</v>
      </c>
      <c r="J50" s="69"/>
      <c r="K50" s="71">
        <v>6.9</v>
      </c>
      <c r="L50" s="73">
        <v>2.5</v>
      </c>
      <c r="M50" s="71">
        <v>2</v>
      </c>
      <c r="N50" s="71">
        <v>2.9</v>
      </c>
      <c r="O50" s="57">
        <f>K50*70+L50*75+M50*25+N50*45</f>
        <v>851</v>
      </c>
    </row>
    <row r="51" spans="2:15" s="17" customFormat="1" ht="18" customHeight="1" thickBot="1" x14ac:dyDescent="0.3">
      <c r="B51" s="62"/>
      <c r="C51" s="64"/>
      <c r="D51" s="66"/>
      <c r="E51" s="30" t="s">
        <v>209</v>
      </c>
      <c r="F51" s="30" t="s">
        <v>210</v>
      </c>
      <c r="G51" s="30" t="s">
        <v>211</v>
      </c>
      <c r="H51" s="68"/>
      <c r="I51" s="31" t="s">
        <v>212</v>
      </c>
      <c r="J51" s="70"/>
      <c r="K51" s="72"/>
      <c r="L51" s="74"/>
      <c r="M51" s="72"/>
      <c r="N51" s="72"/>
      <c r="O51" s="58"/>
    </row>
    <row r="52" spans="2:15" customFormat="1" ht="12.95" customHeight="1" x14ac:dyDescent="0.25">
      <c r="B52" s="32" t="s">
        <v>213</v>
      </c>
      <c r="C52" s="33"/>
      <c r="D52" s="33"/>
      <c r="E52" s="33"/>
      <c r="F52" s="33"/>
      <c r="G52" s="34"/>
      <c r="H52" s="34"/>
      <c r="I52" s="34"/>
      <c r="J52" s="34"/>
      <c r="K52" s="35"/>
      <c r="L52" s="35"/>
      <c r="M52" s="35"/>
      <c r="N52" s="35"/>
      <c r="O52" s="35"/>
    </row>
    <row r="53" spans="2:15" customFormat="1" ht="12.95" customHeight="1" x14ac:dyDescent="0.25">
      <c r="B53" s="36" t="s">
        <v>214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</row>
    <row r="54" spans="2:15" customFormat="1" ht="12.95" customHeight="1" x14ac:dyDescent="0.25">
      <c r="B54" s="38" t="s">
        <v>439</v>
      </c>
      <c r="C54" s="33"/>
      <c r="D54" s="33"/>
      <c r="E54" s="33"/>
      <c r="F54" s="33"/>
      <c r="G54" s="32" t="s">
        <v>459</v>
      </c>
      <c r="H54" s="39"/>
      <c r="I54" s="39"/>
      <c r="J54" s="39"/>
      <c r="K54" s="40"/>
      <c r="L54" s="40"/>
      <c r="M54" s="59" t="str">
        <f>LEFT(I2,2)</f>
        <v>福豐</v>
      </c>
      <c r="N54" s="59"/>
      <c r="O54" s="59"/>
    </row>
  </sheetData>
  <mergeCells count="232"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40:O41"/>
    <mergeCell ref="B42:B43"/>
    <mergeCell ref="C42:C43"/>
    <mergeCell ref="D42:I43"/>
    <mergeCell ref="J42:J43"/>
    <mergeCell ref="K42:K43"/>
    <mergeCell ref="L42:L43"/>
    <mergeCell ref="M42:M43"/>
    <mergeCell ref="N42:N43"/>
    <mergeCell ref="O42:O43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  <mergeCell ref="N46:N47"/>
    <mergeCell ref="O46:O47"/>
    <mergeCell ref="B44:B45"/>
    <mergeCell ref="C44:C45"/>
    <mergeCell ref="D44:D45"/>
    <mergeCell ref="H44:H45"/>
    <mergeCell ref="J44:J45"/>
    <mergeCell ref="K44:K45"/>
    <mergeCell ref="L44:L45"/>
    <mergeCell ref="M44:M45"/>
    <mergeCell ref="N44:N45"/>
    <mergeCell ref="O50:O51"/>
    <mergeCell ref="M54:O54"/>
    <mergeCell ref="O48:O49"/>
    <mergeCell ref="B50:B51"/>
    <mergeCell ref="C50:C51"/>
    <mergeCell ref="D50:D51"/>
    <mergeCell ref="H50:H51"/>
    <mergeCell ref="J50:J51"/>
    <mergeCell ref="K50:K51"/>
    <mergeCell ref="L50:L51"/>
    <mergeCell ref="M50:M51"/>
    <mergeCell ref="N50:N51"/>
    <mergeCell ref="B48:B49"/>
    <mergeCell ref="C48:C49"/>
    <mergeCell ref="D48:D49"/>
    <mergeCell ref="H48:H49"/>
    <mergeCell ref="J48:J49"/>
    <mergeCell ref="K48:K49"/>
    <mergeCell ref="L48:L49"/>
    <mergeCell ref="M48:M49"/>
    <mergeCell ref="N48:N49"/>
  </mergeCells>
  <phoneticPr fontId="2" type="noConversion"/>
  <printOptions horizontalCentered="1"/>
  <pageMargins left="0" right="0" top="0" bottom="0" header="0" footer="0"/>
  <pageSetup paperSize="9" scale="8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883A-9ED6-438E-A2C1-208E75D91666}">
  <sheetPr>
    <tabColor theme="6" tint="0.59999389629810485"/>
  </sheetPr>
  <dimension ref="B1:Z54"/>
  <sheetViews>
    <sheetView view="pageBreakPreview" zoomScale="85" zoomScaleNormal="100" zoomScaleSheetLayoutView="85" workbookViewId="0">
      <selection activeCell="D14" sqref="D14:D15"/>
    </sheetView>
  </sheetViews>
  <sheetFormatPr defaultColWidth="9" defaultRowHeight="15.75" x14ac:dyDescent="0.25"/>
  <cols>
    <col min="1" max="1" width="1.25" style="3" customWidth="1"/>
    <col min="2" max="2" width="4.75" style="1" customWidth="1"/>
    <col min="3" max="3" width="1.875" style="1" customWidth="1"/>
    <col min="4" max="4" width="10.625" style="1" customWidth="1"/>
    <col min="5" max="9" width="13.875" style="1" customWidth="1"/>
    <col min="10" max="10" width="5.5" style="1" customWidth="1"/>
    <col min="11" max="11" width="16.375" style="1" customWidth="1"/>
    <col min="12" max="12" width="1.875" style="1" customWidth="1"/>
    <col min="13" max="17" width="1.25" style="2" customWidth="1"/>
    <col min="18" max="16384" width="9" style="3"/>
  </cols>
  <sheetData>
    <row r="1" spans="2:26" ht="8.25" customHeight="1" x14ac:dyDescent="0.25"/>
    <row r="2" spans="2:26" ht="18" customHeight="1" x14ac:dyDescent="0.25">
      <c r="B2" s="4"/>
      <c r="C2" s="4"/>
      <c r="D2" s="4"/>
      <c r="E2" s="4"/>
      <c r="F2" s="4"/>
      <c r="G2" s="4"/>
      <c r="H2" s="4"/>
      <c r="I2" s="5"/>
      <c r="J2" s="6"/>
      <c r="K2" s="121" t="s">
        <v>438</v>
      </c>
      <c r="L2" s="121"/>
      <c r="M2" s="121"/>
      <c r="N2" s="121"/>
      <c r="O2" s="121"/>
      <c r="P2" s="121"/>
      <c r="Q2" s="121"/>
    </row>
    <row r="3" spans="2:26" ht="21" customHeight="1" x14ac:dyDescent="0.25">
      <c r="B3" s="4"/>
      <c r="C3" s="4"/>
      <c r="D3" s="4"/>
      <c r="E3" s="4"/>
      <c r="F3" s="4"/>
      <c r="G3" s="4"/>
      <c r="H3" s="4"/>
      <c r="I3" s="7"/>
      <c r="J3" s="8"/>
      <c r="K3" s="121"/>
      <c r="L3" s="121"/>
      <c r="M3" s="121"/>
      <c r="N3" s="121"/>
      <c r="O3" s="121"/>
      <c r="P3" s="121"/>
      <c r="Q3" s="121"/>
    </row>
    <row r="4" spans="2:26" ht="15" customHeight="1" thickBot="1" x14ac:dyDescent="0.3">
      <c r="B4" s="9"/>
      <c r="C4" s="9"/>
      <c r="D4" s="10"/>
      <c r="E4" s="10"/>
      <c r="F4" s="10"/>
      <c r="G4" s="10"/>
      <c r="H4" s="10"/>
      <c r="I4" s="10"/>
      <c r="J4" s="10"/>
      <c r="K4" s="122"/>
      <c r="L4" s="122"/>
      <c r="M4" s="122"/>
      <c r="N4" s="122"/>
      <c r="O4" s="122"/>
      <c r="P4" s="122"/>
      <c r="Q4" s="122"/>
    </row>
    <row r="5" spans="2:26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4" t="s">
        <v>3</v>
      </c>
      <c r="F5" s="123" t="s">
        <v>4</v>
      </c>
      <c r="G5" s="123"/>
      <c r="H5" s="123"/>
      <c r="I5" s="123"/>
      <c r="J5" s="13" t="s">
        <v>5</v>
      </c>
      <c r="K5" s="13" t="s">
        <v>6</v>
      </c>
      <c r="L5" s="41" t="s">
        <v>7</v>
      </c>
      <c r="M5" s="15" t="s">
        <v>8</v>
      </c>
      <c r="N5" s="15" t="s">
        <v>9</v>
      </c>
      <c r="O5" s="15" t="s">
        <v>10</v>
      </c>
      <c r="P5" s="15" t="s">
        <v>11</v>
      </c>
      <c r="Q5" s="16" t="s">
        <v>12</v>
      </c>
    </row>
    <row r="6" spans="2:26" s="17" customFormat="1" ht="19.5" customHeight="1" thickTop="1" x14ac:dyDescent="0.25">
      <c r="B6" s="113" t="s">
        <v>13</v>
      </c>
      <c r="C6" s="114" t="s">
        <v>14</v>
      </c>
      <c r="D6" s="115" t="s">
        <v>15</v>
      </c>
      <c r="E6" s="18" t="s">
        <v>216</v>
      </c>
      <c r="F6" s="19" t="s">
        <v>217</v>
      </c>
      <c r="G6" s="19" t="s">
        <v>18</v>
      </c>
      <c r="H6" s="19" t="s">
        <v>218</v>
      </c>
      <c r="I6" s="19" t="s">
        <v>219</v>
      </c>
      <c r="J6" s="115" t="s">
        <v>19</v>
      </c>
      <c r="K6" s="19" t="s">
        <v>20</v>
      </c>
      <c r="L6" s="116"/>
      <c r="M6" s="117">
        <v>6.6</v>
      </c>
      <c r="N6" s="117">
        <v>2.6</v>
      </c>
      <c r="O6" s="117">
        <v>2.1</v>
      </c>
      <c r="P6" s="117">
        <v>2.9</v>
      </c>
      <c r="Q6" s="111">
        <f>M6*70+N6*75+O6*25+P6*45</f>
        <v>840</v>
      </c>
    </row>
    <row r="7" spans="2:26" s="21" customFormat="1" ht="19.5" customHeight="1" x14ac:dyDescent="0.25">
      <c r="B7" s="103"/>
      <c r="C7" s="77"/>
      <c r="D7" s="79"/>
      <c r="E7" s="20" t="s">
        <v>220</v>
      </c>
      <c r="F7" s="20" t="s">
        <v>221</v>
      </c>
      <c r="G7" s="20" t="s">
        <v>22</v>
      </c>
      <c r="H7" s="20" t="s">
        <v>222</v>
      </c>
      <c r="I7" s="20" t="s">
        <v>223</v>
      </c>
      <c r="J7" s="79"/>
      <c r="K7" s="20" t="s">
        <v>224</v>
      </c>
      <c r="L7" s="81"/>
      <c r="M7" s="82"/>
      <c r="N7" s="82"/>
      <c r="O7" s="82"/>
      <c r="P7" s="82"/>
      <c r="Q7" s="60"/>
    </row>
    <row r="8" spans="2:26" s="17" customFormat="1" ht="19.5" customHeight="1" x14ac:dyDescent="0.25">
      <c r="B8" s="119" t="s">
        <v>24</v>
      </c>
      <c r="C8" s="63" t="s">
        <v>25</v>
      </c>
      <c r="D8" s="78" t="s">
        <v>26</v>
      </c>
      <c r="E8" s="22" t="s">
        <v>225</v>
      </c>
      <c r="F8" s="22" t="s">
        <v>27</v>
      </c>
      <c r="G8" s="22" t="s">
        <v>28</v>
      </c>
      <c r="H8" s="22" t="s">
        <v>226</v>
      </c>
      <c r="I8" s="22" t="s">
        <v>227</v>
      </c>
      <c r="J8" s="78" t="s">
        <v>29</v>
      </c>
      <c r="K8" s="22" t="s">
        <v>30</v>
      </c>
      <c r="L8" s="80"/>
      <c r="M8" s="71">
        <v>6.6</v>
      </c>
      <c r="N8" s="71">
        <v>2.7</v>
      </c>
      <c r="O8" s="71">
        <v>2.2000000000000002</v>
      </c>
      <c r="P8" s="71">
        <v>2.7</v>
      </c>
      <c r="Q8" s="57">
        <f>M8*70+N8*75+O8*25+P8*45</f>
        <v>841</v>
      </c>
    </row>
    <row r="9" spans="2:26" s="21" customFormat="1" ht="19.5" customHeight="1" x14ac:dyDescent="0.25">
      <c r="B9" s="103"/>
      <c r="C9" s="77"/>
      <c r="D9" s="79"/>
      <c r="E9" s="20" t="s">
        <v>228</v>
      </c>
      <c r="F9" s="20" t="s">
        <v>229</v>
      </c>
      <c r="G9" s="20" t="s">
        <v>32</v>
      </c>
      <c r="H9" s="20" t="s">
        <v>230</v>
      </c>
      <c r="I9" s="20" t="s">
        <v>231</v>
      </c>
      <c r="J9" s="79"/>
      <c r="K9" s="23" t="s">
        <v>232</v>
      </c>
      <c r="L9" s="81"/>
      <c r="M9" s="82"/>
      <c r="N9" s="82"/>
      <c r="O9" s="82"/>
      <c r="P9" s="82"/>
      <c r="Q9" s="60"/>
    </row>
    <row r="10" spans="2:26" s="17" customFormat="1" ht="19.5" customHeight="1" x14ac:dyDescent="0.25">
      <c r="B10" s="119" t="s">
        <v>34</v>
      </c>
      <c r="C10" s="63" t="s">
        <v>35</v>
      </c>
      <c r="D10" s="78" t="s">
        <v>233</v>
      </c>
      <c r="E10" s="22" t="s">
        <v>234</v>
      </c>
      <c r="F10" s="22" t="s">
        <v>38</v>
      </c>
      <c r="G10" s="22" t="s">
        <v>235</v>
      </c>
      <c r="H10" s="22" t="s">
        <v>236</v>
      </c>
      <c r="I10" s="45" t="s">
        <v>434</v>
      </c>
      <c r="J10" s="78" t="s">
        <v>40</v>
      </c>
      <c r="K10" s="24" t="s">
        <v>105</v>
      </c>
      <c r="L10" s="80"/>
      <c r="M10" s="71">
        <v>6.8</v>
      </c>
      <c r="N10" s="71">
        <v>2.6</v>
      </c>
      <c r="O10" s="71">
        <v>2</v>
      </c>
      <c r="P10" s="71">
        <v>2.5</v>
      </c>
      <c r="Q10" s="57">
        <f>M10*70+N10*75+O10*25+P10*45</f>
        <v>833.5</v>
      </c>
    </row>
    <row r="11" spans="2:26" s="21" customFormat="1" ht="19.5" customHeight="1" x14ac:dyDescent="0.25">
      <c r="B11" s="103"/>
      <c r="C11" s="77"/>
      <c r="D11" s="79"/>
      <c r="E11" s="20" t="s">
        <v>237</v>
      </c>
      <c r="F11" s="20" t="s">
        <v>238</v>
      </c>
      <c r="G11" s="20" t="s">
        <v>44</v>
      </c>
      <c r="H11" s="20" t="s">
        <v>239</v>
      </c>
      <c r="I11" s="44" t="s">
        <v>435</v>
      </c>
      <c r="J11" s="79"/>
      <c r="K11" s="25" t="s">
        <v>109</v>
      </c>
      <c r="L11" s="81"/>
      <c r="M11" s="82"/>
      <c r="N11" s="82"/>
      <c r="O11" s="82"/>
      <c r="P11" s="82"/>
      <c r="Q11" s="60"/>
    </row>
    <row r="12" spans="2:26" s="17" customFormat="1" ht="19.5" customHeight="1" x14ac:dyDescent="0.25">
      <c r="B12" s="119" t="s">
        <v>46</v>
      </c>
      <c r="C12" s="63" t="s">
        <v>47</v>
      </c>
      <c r="D12" s="78" t="s">
        <v>48</v>
      </c>
      <c r="E12" s="22" t="s">
        <v>240</v>
      </c>
      <c r="F12" s="22" t="s">
        <v>50</v>
      </c>
      <c r="G12" s="22" t="s">
        <v>241</v>
      </c>
      <c r="H12" s="22" t="s">
        <v>242</v>
      </c>
      <c r="I12" s="22" t="s">
        <v>243</v>
      </c>
      <c r="J12" s="78" t="s">
        <v>29</v>
      </c>
      <c r="K12" s="22" t="s">
        <v>244</v>
      </c>
      <c r="L12" s="80"/>
      <c r="M12" s="71">
        <v>6.5</v>
      </c>
      <c r="N12" s="71">
        <v>2.7</v>
      </c>
      <c r="O12" s="71">
        <v>2.2000000000000002</v>
      </c>
      <c r="P12" s="71">
        <v>2.6</v>
      </c>
      <c r="Q12" s="57">
        <f>M12*70+N12*75+O12*25+P12*45</f>
        <v>829.5</v>
      </c>
    </row>
    <row r="13" spans="2:26" s="21" customFormat="1" ht="19.5" customHeight="1" x14ac:dyDescent="0.25">
      <c r="B13" s="103"/>
      <c r="C13" s="77"/>
      <c r="D13" s="79"/>
      <c r="E13" s="20" t="s">
        <v>245</v>
      </c>
      <c r="F13" s="20" t="s">
        <v>246</v>
      </c>
      <c r="G13" s="20" t="s">
        <v>247</v>
      </c>
      <c r="H13" s="20" t="s">
        <v>248</v>
      </c>
      <c r="I13" s="20" t="s">
        <v>249</v>
      </c>
      <c r="J13" s="79"/>
      <c r="K13" s="20" t="s">
        <v>250</v>
      </c>
      <c r="L13" s="81"/>
      <c r="M13" s="82"/>
      <c r="N13" s="82"/>
      <c r="O13" s="82"/>
      <c r="P13" s="82"/>
      <c r="Q13" s="60"/>
      <c r="Z13" s="21" t="s">
        <v>57</v>
      </c>
    </row>
    <row r="14" spans="2:26" s="17" customFormat="1" ht="19.5" customHeight="1" x14ac:dyDescent="0.25">
      <c r="B14" s="119" t="s">
        <v>58</v>
      </c>
      <c r="C14" s="63" t="s">
        <v>59</v>
      </c>
      <c r="D14" s="65" t="s">
        <v>100</v>
      </c>
      <c r="E14" s="22" t="s">
        <v>251</v>
      </c>
      <c r="F14" s="22" t="s">
        <v>252</v>
      </c>
      <c r="G14" s="26" t="s">
        <v>253</v>
      </c>
      <c r="H14" s="18" t="s">
        <v>254</v>
      </c>
      <c r="I14" s="26" t="s">
        <v>255</v>
      </c>
      <c r="J14" s="78" t="s">
        <v>29</v>
      </c>
      <c r="K14" s="22" t="s">
        <v>256</v>
      </c>
      <c r="L14" s="80"/>
      <c r="M14" s="71">
        <v>6.5</v>
      </c>
      <c r="N14" s="71">
        <v>2.7</v>
      </c>
      <c r="O14" s="71">
        <v>2.1</v>
      </c>
      <c r="P14" s="71">
        <v>2.6</v>
      </c>
      <c r="Q14" s="57">
        <f>M14*70+N14*75+O14*25+P14*45</f>
        <v>827</v>
      </c>
    </row>
    <row r="15" spans="2:26" s="21" customFormat="1" ht="19.5" customHeight="1" thickBot="1" x14ac:dyDescent="0.3">
      <c r="B15" s="103"/>
      <c r="C15" s="120"/>
      <c r="D15" s="144"/>
      <c r="E15" s="27" t="s">
        <v>257</v>
      </c>
      <c r="F15" s="27" t="s">
        <v>258</v>
      </c>
      <c r="G15" s="28" t="s">
        <v>259</v>
      </c>
      <c r="H15" s="27" t="s">
        <v>260</v>
      </c>
      <c r="I15" s="28" t="s">
        <v>261</v>
      </c>
      <c r="J15" s="99"/>
      <c r="K15" s="27" t="s">
        <v>262</v>
      </c>
      <c r="L15" s="100"/>
      <c r="M15" s="101"/>
      <c r="N15" s="101"/>
      <c r="O15" s="101"/>
      <c r="P15" s="101"/>
      <c r="Q15" s="84"/>
    </row>
    <row r="16" spans="2:26" s="17" customFormat="1" ht="19.5" customHeight="1" thickTop="1" x14ac:dyDescent="0.25">
      <c r="B16" s="113" t="s">
        <v>68</v>
      </c>
      <c r="C16" s="114" t="s">
        <v>14</v>
      </c>
      <c r="D16" s="115" t="s">
        <v>26</v>
      </c>
      <c r="E16" s="19" t="s">
        <v>263</v>
      </c>
      <c r="F16" s="19" t="s">
        <v>264</v>
      </c>
      <c r="G16" s="19" t="s">
        <v>215</v>
      </c>
      <c r="H16" s="19" t="s">
        <v>265</v>
      </c>
      <c r="I16" s="19" t="s">
        <v>266</v>
      </c>
      <c r="J16" s="115" t="s">
        <v>19</v>
      </c>
      <c r="K16" s="19" t="s">
        <v>70</v>
      </c>
      <c r="L16" s="116"/>
      <c r="M16" s="117">
        <v>6.5</v>
      </c>
      <c r="N16" s="117">
        <v>2.6</v>
      </c>
      <c r="O16" s="117">
        <v>2.2000000000000002</v>
      </c>
      <c r="P16" s="117">
        <v>2.8</v>
      </c>
      <c r="Q16" s="111">
        <f>M16*70+N16*75+O16*25+P16*45</f>
        <v>831</v>
      </c>
    </row>
    <row r="17" spans="2:17" s="21" customFormat="1" ht="19.5" customHeight="1" x14ac:dyDescent="0.25">
      <c r="B17" s="103"/>
      <c r="C17" s="77"/>
      <c r="D17" s="79"/>
      <c r="E17" s="20" t="s">
        <v>267</v>
      </c>
      <c r="F17" s="20" t="s">
        <v>268</v>
      </c>
      <c r="G17" s="20" t="s">
        <v>175</v>
      </c>
      <c r="H17" s="20" t="s">
        <v>269</v>
      </c>
      <c r="I17" s="20" t="s">
        <v>270</v>
      </c>
      <c r="J17" s="79"/>
      <c r="K17" s="20" t="s">
        <v>271</v>
      </c>
      <c r="L17" s="81"/>
      <c r="M17" s="82"/>
      <c r="N17" s="82"/>
      <c r="O17" s="82"/>
      <c r="P17" s="82"/>
      <c r="Q17" s="60"/>
    </row>
    <row r="18" spans="2:17" s="17" customFormat="1" ht="19.5" customHeight="1" x14ac:dyDescent="0.25">
      <c r="B18" s="95" t="s">
        <v>73</v>
      </c>
      <c r="C18" s="63" t="s">
        <v>25</v>
      </c>
      <c r="D18" s="78" t="s">
        <v>74</v>
      </c>
      <c r="E18" s="22" t="s">
        <v>272</v>
      </c>
      <c r="F18" s="22" t="s">
        <v>273</v>
      </c>
      <c r="G18" s="22" t="s">
        <v>77</v>
      </c>
      <c r="H18" s="22" t="s">
        <v>274</v>
      </c>
      <c r="I18" s="22" t="s">
        <v>275</v>
      </c>
      <c r="J18" s="78" t="s">
        <v>29</v>
      </c>
      <c r="K18" s="22" t="s">
        <v>276</v>
      </c>
      <c r="L18" s="80"/>
      <c r="M18" s="71">
        <v>6.5</v>
      </c>
      <c r="N18" s="71">
        <v>2.7</v>
      </c>
      <c r="O18" s="71">
        <v>2.2000000000000002</v>
      </c>
      <c r="P18" s="71">
        <v>2.8</v>
      </c>
      <c r="Q18" s="57">
        <f>M18*70+N18*75+O18*25+P18*45</f>
        <v>838.5</v>
      </c>
    </row>
    <row r="19" spans="2:17" s="21" customFormat="1" ht="19.5" customHeight="1" x14ac:dyDescent="0.25">
      <c r="B19" s="103"/>
      <c r="C19" s="77"/>
      <c r="D19" s="79"/>
      <c r="E19" s="20" t="s">
        <v>277</v>
      </c>
      <c r="F19" s="23" t="s">
        <v>278</v>
      </c>
      <c r="G19" s="20" t="s">
        <v>279</v>
      </c>
      <c r="H19" s="20" t="s">
        <v>280</v>
      </c>
      <c r="I19" s="23" t="s">
        <v>281</v>
      </c>
      <c r="J19" s="79"/>
      <c r="K19" s="20" t="s">
        <v>282</v>
      </c>
      <c r="L19" s="81"/>
      <c r="M19" s="82"/>
      <c r="N19" s="82"/>
      <c r="O19" s="82"/>
      <c r="P19" s="82"/>
      <c r="Q19" s="60"/>
    </row>
    <row r="20" spans="2:17" s="17" customFormat="1" ht="19.5" customHeight="1" x14ac:dyDescent="0.25">
      <c r="B20" s="95" t="s">
        <v>82</v>
      </c>
      <c r="C20" s="63" t="s">
        <v>35</v>
      </c>
      <c r="D20" s="78" t="s">
        <v>283</v>
      </c>
      <c r="E20" s="22" t="s">
        <v>284</v>
      </c>
      <c r="F20" s="22" t="s">
        <v>285</v>
      </c>
      <c r="G20" s="22" t="s">
        <v>85</v>
      </c>
      <c r="H20" s="22" t="s">
        <v>286</v>
      </c>
      <c r="I20" s="22" t="s">
        <v>287</v>
      </c>
      <c r="J20" s="78" t="s">
        <v>40</v>
      </c>
      <c r="K20" s="24" t="s">
        <v>86</v>
      </c>
      <c r="L20" s="80"/>
      <c r="M20" s="71">
        <v>6.8</v>
      </c>
      <c r="N20" s="71">
        <v>2.8</v>
      </c>
      <c r="O20" s="71">
        <v>2</v>
      </c>
      <c r="P20" s="71">
        <v>2.9</v>
      </c>
      <c r="Q20" s="57">
        <f>M20*70+N20*75+O20*25+P20*45</f>
        <v>866.5</v>
      </c>
    </row>
    <row r="21" spans="2:17" s="21" customFormat="1" ht="19.5" customHeight="1" x14ac:dyDescent="0.25">
      <c r="B21" s="103"/>
      <c r="C21" s="77"/>
      <c r="D21" s="79"/>
      <c r="E21" s="20" t="s">
        <v>288</v>
      </c>
      <c r="F21" s="20" t="s">
        <v>289</v>
      </c>
      <c r="G21" s="20" t="s">
        <v>88</v>
      </c>
      <c r="H21" s="20" t="s">
        <v>290</v>
      </c>
      <c r="I21" s="20" t="s">
        <v>291</v>
      </c>
      <c r="J21" s="79"/>
      <c r="K21" s="25" t="s">
        <v>89</v>
      </c>
      <c r="L21" s="81"/>
      <c r="M21" s="82"/>
      <c r="N21" s="82"/>
      <c r="O21" s="82"/>
      <c r="P21" s="82"/>
      <c r="Q21" s="60"/>
    </row>
    <row r="22" spans="2:17" s="17" customFormat="1" ht="19.5" customHeight="1" x14ac:dyDescent="0.25">
      <c r="B22" s="95" t="s">
        <v>90</v>
      </c>
      <c r="C22" s="63" t="s">
        <v>47</v>
      </c>
      <c r="D22" s="78" t="s">
        <v>26</v>
      </c>
      <c r="E22" s="22" t="s">
        <v>92</v>
      </c>
      <c r="F22" s="22" t="s">
        <v>292</v>
      </c>
      <c r="G22" s="22" t="s">
        <v>293</v>
      </c>
      <c r="H22" s="22" t="s">
        <v>294</v>
      </c>
      <c r="I22" s="22" t="s">
        <v>295</v>
      </c>
      <c r="J22" s="78" t="s">
        <v>29</v>
      </c>
      <c r="K22" s="22" t="s">
        <v>296</v>
      </c>
      <c r="L22" s="80"/>
      <c r="M22" s="71">
        <v>6.6</v>
      </c>
      <c r="N22" s="71">
        <v>2.9</v>
      </c>
      <c r="O22" s="71">
        <v>2.1</v>
      </c>
      <c r="P22" s="71">
        <v>2.6</v>
      </c>
      <c r="Q22" s="57">
        <f>M22*70+N22*75+O22*25+P22*45</f>
        <v>849</v>
      </c>
    </row>
    <row r="23" spans="2:17" s="21" customFormat="1" ht="19.5" customHeight="1" x14ac:dyDescent="0.25">
      <c r="B23" s="103"/>
      <c r="C23" s="77"/>
      <c r="D23" s="79"/>
      <c r="E23" s="20" t="s">
        <v>297</v>
      </c>
      <c r="F23" s="20" t="s">
        <v>298</v>
      </c>
      <c r="G23" s="20" t="s">
        <v>299</v>
      </c>
      <c r="H23" s="20" t="s">
        <v>300</v>
      </c>
      <c r="I23" s="20" t="s">
        <v>301</v>
      </c>
      <c r="J23" s="79"/>
      <c r="K23" s="20" t="s">
        <v>302</v>
      </c>
      <c r="L23" s="81"/>
      <c r="M23" s="82"/>
      <c r="N23" s="82"/>
      <c r="O23" s="82"/>
      <c r="P23" s="82"/>
      <c r="Q23" s="60"/>
    </row>
    <row r="24" spans="2:17" s="17" customFormat="1" ht="19.5" customHeight="1" x14ac:dyDescent="0.25">
      <c r="B24" s="119" t="s">
        <v>99</v>
      </c>
      <c r="C24" s="63" t="s">
        <v>59</v>
      </c>
      <c r="D24" s="78" t="s">
        <v>100</v>
      </c>
      <c r="E24" s="22" t="s">
        <v>303</v>
      </c>
      <c r="F24" s="22" t="s">
        <v>102</v>
      </c>
      <c r="G24" s="22" t="s">
        <v>103</v>
      </c>
      <c r="H24" s="22" t="s">
        <v>304</v>
      </c>
      <c r="I24" s="22" t="s">
        <v>305</v>
      </c>
      <c r="J24" s="78" t="s">
        <v>29</v>
      </c>
      <c r="K24" s="22" t="s">
        <v>104</v>
      </c>
      <c r="L24" s="80"/>
      <c r="M24" s="71">
        <v>6.5</v>
      </c>
      <c r="N24" s="71">
        <v>2.7</v>
      </c>
      <c r="O24" s="71">
        <v>2.1</v>
      </c>
      <c r="P24" s="71">
        <v>2.8</v>
      </c>
      <c r="Q24" s="57">
        <f>M24*70+N24*75+O24*25+P24*45</f>
        <v>836</v>
      </c>
    </row>
    <row r="25" spans="2:17" s="21" customFormat="1" ht="19.5" customHeight="1" thickBot="1" x14ac:dyDescent="0.3">
      <c r="B25" s="103"/>
      <c r="C25" s="120"/>
      <c r="D25" s="99"/>
      <c r="E25" s="27" t="s">
        <v>306</v>
      </c>
      <c r="F25" s="27" t="s">
        <v>307</v>
      </c>
      <c r="G25" s="27" t="s">
        <v>107</v>
      </c>
      <c r="H25" s="27" t="s">
        <v>308</v>
      </c>
      <c r="I25" s="27" t="s">
        <v>309</v>
      </c>
      <c r="J25" s="99"/>
      <c r="K25" s="27" t="s">
        <v>310</v>
      </c>
      <c r="L25" s="100"/>
      <c r="M25" s="101"/>
      <c r="N25" s="101"/>
      <c r="O25" s="101"/>
      <c r="P25" s="101"/>
      <c r="Q25" s="84"/>
    </row>
    <row r="26" spans="2:17" s="21" customFormat="1" ht="19.5" customHeight="1" thickTop="1" x14ac:dyDescent="0.25">
      <c r="B26" s="113" t="s">
        <v>110</v>
      </c>
      <c r="C26" s="114" t="s">
        <v>14</v>
      </c>
      <c r="D26" s="115" t="s">
        <v>111</v>
      </c>
      <c r="E26" s="19" t="s">
        <v>311</v>
      </c>
      <c r="F26" s="19" t="s">
        <v>113</v>
      </c>
      <c r="G26" s="19" t="s">
        <v>312</v>
      </c>
      <c r="H26" s="45" t="s">
        <v>436</v>
      </c>
      <c r="I26" s="19" t="s">
        <v>313</v>
      </c>
      <c r="J26" s="115" t="s">
        <v>19</v>
      </c>
      <c r="K26" s="19" t="s">
        <v>314</v>
      </c>
      <c r="L26" s="116"/>
      <c r="M26" s="117">
        <v>6.5</v>
      </c>
      <c r="N26" s="117">
        <v>2.7</v>
      </c>
      <c r="O26" s="117">
        <v>2.2000000000000002</v>
      </c>
      <c r="P26" s="117">
        <v>2.6</v>
      </c>
      <c r="Q26" s="111">
        <f>M26*70+N26*75+O26*25+P26*45</f>
        <v>829.5</v>
      </c>
    </row>
    <row r="27" spans="2:17" s="21" customFormat="1" ht="19.5" customHeight="1" x14ac:dyDescent="0.25">
      <c r="B27" s="103"/>
      <c r="C27" s="77"/>
      <c r="D27" s="79"/>
      <c r="E27" s="20" t="s">
        <v>315</v>
      </c>
      <c r="F27" s="20" t="s">
        <v>316</v>
      </c>
      <c r="G27" s="20" t="s">
        <v>117</v>
      </c>
      <c r="H27" s="44" t="s">
        <v>437</v>
      </c>
      <c r="I27" s="20" t="s">
        <v>317</v>
      </c>
      <c r="J27" s="79"/>
      <c r="K27" s="20" t="s">
        <v>318</v>
      </c>
      <c r="L27" s="81"/>
      <c r="M27" s="82"/>
      <c r="N27" s="82"/>
      <c r="O27" s="82"/>
      <c r="P27" s="82"/>
      <c r="Q27" s="60"/>
    </row>
    <row r="28" spans="2:17" s="21" customFormat="1" ht="19.5" customHeight="1" x14ac:dyDescent="0.25">
      <c r="B28" s="95" t="s">
        <v>118</v>
      </c>
      <c r="C28" s="63" t="s">
        <v>25</v>
      </c>
      <c r="D28" s="78" t="s">
        <v>26</v>
      </c>
      <c r="E28" s="22" t="s">
        <v>319</v>
      </c>
      <c r="F28" s="22" t="s">
        <v>120</v>
      </c>
      <c r="G28" s="22" t="s">
        <v>320</v>
      </c>
      <c r="H28" s="22" t="s">
        <v>321</v>
      </c>
      <c r="I28" s="22" t="s">
        <v>322</v>
      </c>
      <c r="J28" s="78" t="s">
        <v>29</v>
      </c>
      <c r="K28" s="22" t="s">
        <v>323</v>
      </c>
      <c r="L28" s="80"/>
      <c r="M28" s="71">
        <v>6.5</v>
      </c>
      <c r="N28" s="71">
        <v>2.7</v>
      </c>
      <c r="O28" s="71">
        <v>2.2000000000000002</v>
      </c>
      <c r="P28" s="71">
        <v>2.6</v>
      </c>
      <c r="Q28" s="57">
        <f>M28*70+N28*75+O28*25+P28*45</f>
        <v>829.5</v>
      </c>
    </row>
    <row r="29" spans="2:17" s="21" customFormat="1" ht="19.5" customHeight="1" x14ac:dyDescent="0.25">
      <c r="B29" s="103"/>
      <c r="C29" s="77"/>
      <c r="D29" s="79"/>
      <c r="E29" s="20" t="s">
        <v>324</v>
      </c>
      <c r="F29" s="23" t="s">
        <v>124</v>
      </c>
      <c r="G29" s="20" t="s">
        <v>325</v>
      </c>
      <c r="H29" s="23" t="s">
        <v>326</v>
      </c>
      <c r="I29" s="20" t="s">
        <v>327</v>
      </c>
      <c r="J29" s="79"/>
      <c r="K29" s="20" t="s">
        <v>328</v>
      </c>
      <c r="L29" s="81"/>
      <c r="M29" s="82"/>
      <c r="N29" s="82"/>
      <c r="O29" s="82"/>
      <c r="P29" s="82"/>
      <c r="Q29" s="60"/>
    </row>
    <row r="30" spans="2:17" s="21" customFormat="1" ht="19.5" customHeight="1" x14ac:dyDescent="0.25">
      <c r="B30" s="95" t="s">
        <v>127</v>
      </c>
      <c r="C30" s="63" t="s">
        <v>35</v>
      </c>
      <c r="D30" s="78" t="s">
        <v>128</v>
      </c>
      <c r="E30" s="22" t="s">
        <v>329</v>
      </c>
      <c r="F30" s="22" t="s">
        <v>330</v>
      </c>
      <c r="G30" s="22" t="s">
        <v>130</v>
      </c>
      <c r="H30" s="22" t="s">
        <v>331</v>
      </c>
      <c r="I30" s="22" t="s">
        <v>332</v>
      </c>
      <c r="J30" s="78" t="s">
        <v>40</v>
      </c>
      <c r="K30" s="24" t="s">
        <v>333</v>
      </c>
      <c r="L30" s="80"/>
      <c r="M30" s="71">
        <v>6.7</v>
      </c>
      <c r="N30" s="71">
        <v>2.5</v>
      </c>
      <c r="O30" s="71">
        <v>2.1</v>
      </c>
      <c r="P30" s="71">
        <v>2.9</v>
      </c>
      <c r="Q30" s="57">
        <f>M30*70+N30*75+O30*25+P30*45</f>
        <v>839.5</v>
      </c>
    </row>
    <row r="31" spans="2:17" s="21" customFormat="1" ht="19.5" customHeight="1" x14ac:dyDescent="0.25">
      <c r="B31" s="103"/>
      <c r="C31" s="77"/>
      <c r="D31" s="79"/>
      <c r="E31" s="20" t="s">
        <v>334</v>
      </c>
      <c r="F31" s="20" t="s">
        <v>335</v>
      </c>
      <c r="G31" s="20" t="s">
        <v>336</v>
      </c>
      <c r="H31" s="20" t="s">
        <v>337</v>
      </c>
      <c r="I31" s="20" t="s">
        <v>338</v>
      </c>
      <c r="J31" s="79"/>
      <c r="K31" s="25" t="s">
        <v>339</v>
      </c>
      <c r="L31" s="81"/>
      <c r="M31" s="82"/>
      <c r="N31" s="82"/>
      <c r="O31" s="82"/>
      <c r="P31" s="82"/>
      <c r="Q31" s="60"/>
    </row>
    <row r="32" spans="2:17" s="21" customFormat="1" ht="19.5" customHeight="1" x14ac:dyDescent="0.25">
      <c r="B32" s="95" t="s">
        <v>133</v>
      </c>
      <c r="C32" s="63" t="s">
        <v>47</v>
      </c>
      <c r="D32" s="78" t="s">
        <v>134</v>
      </c>
      <c r="E32" s="22" t="s">
        <v>340</v>
      </c>
      <c r="F32" s="22" t="s">
        <v>341</v>
      </c>
      <c r="G32" s="22" t="s">
        <v>342</v>
      </c>
      <c r="H32" s="22" t="s">
        <v>343</v>
      </c>
      <c r="I32" s="22" t="s">
        <v>344</v>
      </c>
      <c r="J32" s="78" t="s">
        <v>29</v>
      </c>
      <c r="K32" s="22" t="s">
        <v>138</v>
      </c>
      <c r="L32" s="80"/>
      <c r="M32" s="71">
        <v>6.6</v>
      </c>
      <c r="N32" s="71">
        <v>2.7</v>
      </c>
      <c r="O32" s="71">
        <v>2.2000000000000002</v>
      </c>
      <c r="P32" s="71">
        <v>2.8</v>
      </c>
      <c r="Q32" s="57">
        <f>M32*70+N32*75+O32*25+P32*45</f>
        <v>845.5</v>
      </c>
    </row>
    <row r="33" spans="2:17" s="21" customFormat="1" ht="19.5" customHeight="1" x14ac:dyDescent="0.25">
      <c r="B33" s="103"/>
      <c r="C33" s="77"/>
      <c r="D33" s="79"/>
      <c r="E33" s="20" t="s">
        <v>345</v>
      </c>
      <c r="F33" s="20" t="s">
        <v>346</v>
      </c>
      <c r="G33" s="20" t="s">
        <v>347</v>
      </c>
      <c r="H33" s="20" t="s">
        <v>348</v>
      </c>
      <c r="I33" s="20" t="s">
        <v>349</v>
      </c>
      <c r="J33" s="79"/>
      <c r="K33" s="20" t="s">
        <v>350</v>
      </c>
      <c r="L33" s="81"/>
      <c r="M33" s="82"/>
      <c r="N33" s="82"/>
      <c r="O33" s="82"/>
      <c r="P33" s="82"/>
      <c r="Q33" s="60"/>
    </row>
    <row r="34" spans="2:17" s="21" customFormat="1" ht="19.5" customHeight="1" x14ac:dyDescent="0.25">
      <c r="B34" s="119" t="s">
        <v>143</v>
      </c>
      <c r="C34" s="63" t="s">
        <v>59</v>
      </c>
      <c r="D34" s="78" t="s">
        <v>26</v>
      </c>
      <c r="E34" s="18" t="s">
        <v>351</v>
      </c>
      <c r="F34" s="22" t="s">
        <v>352</v>
      </c>
      <c r="G34" s="22" t="s">
        <v>145</v>
      </c>
      <c r="H34" s="22" t="s">
        <v>353</v>
      </c>
      <c r="I34" s="22" t="s">
        <v>354</v>
      </c>
      <c r="J34" s="78" t="s">
        <v>29</v>
      </c>
      <c r="K34" s="22" t="s">
        <v>146</v>
      </c>
      <c r="L34" s="80"/>
      <c r="M34" s="71">
        <v>6.7</v>
      </c>
      <c r="N34" s="71">
        <v>2.7</v>
      </c>
      <c r="O34" s="71">
        <v>2</v>
      </c>
      <c r="P34" s="71">
        <v>2.7</v>
      </c>
      <c r="Q34" s="57">
        <f>M34*70+N34*75+O34*25+P34*45</f>
        <v>843</v>
      </c>
    </row>
    <row r="35" spans="2:17" s="21" customFormat="1" ht="19.5" customHeight="1" thickBot="1" x14ac:dyDescent="0.3">
      <c r="B35" s="103"/>
      <c r="C35" s="120"/>
      <c r="D35" s="99"/>
      <c r="E35" s="27" t="s">
        <v>355</v>
      </c>
      <c r="F35" s="27" t="s">
        <v>267</v>
      </c>
      <c r="G35" s="27" t="s">
        <v>22</v>
      </c>
      <c r="H35" s="27" t="s">
        <v>356</v>
      </c>
      <c r="I35" s="27" t="s">
        <v>357</v>
      </c>
      <c r="J35" s="99"/>
      <c r="K35" s="27" t="s">
        <v>358</v>
      </c>
      <c r="L35" s="100"/>
      <c r="M35" s="101"/>
      <c r="N35" s="101"/>
      <c r="O35" s="101"/>
      <c r="P35" s="101"/>
      <c r="Q35" s="84"/>
    </row>
    <row r="36" spans="2:17" s="17" customFormat="1" ht="19.5" customHeight="1" thickTop="1" x14ac:dyDescent="0.25">
      <c r="B36" s="113" t="s">
        <v>149</v>
      </c>
      <c r="C36" s="114" t="s">
        <v>14</v>
      </c>
      <c r="D36" s="115" t="s">
        <v>26</v>
      </c>
      <c r="E36" s="18" t="s">
        <v>151</v>
      </c>
      <c r="F36" s="18" t="s">
        <v>359</v>
      </c>
      <c r="G36" s="18" t="s">
        <v>152</v>
      </c>
      <c r="H36" s="18" t="s">
        <v>360</v>
      </c>
      <c r="I36" s="18" t="s">
        <v>361</v>
      </c>
      <c r="J36" s="115" t="s">
        <v>19</v>
      </c>
      <c r="K36" s="19" t="s">
        <v>362</v>
      </c>
      <c r="L36" s="116"/>
      <c r="M36" s="117">
        <v>6.5</v>
      </c>
      <c r="N36" s="117">
        <v>2.7</v>
      </c>
      <c r="O36" s="117">
        <v>2.1</v>
      </c>
      <c r="P36" s="117">
        <v>2.6</v>
      </c>
      <c r="Q36" s="111">
        <f>M36*70+N36*75+O36*25+P36*45</f>
        <v>827</v>
      </c>
    </row>
    <row r="37" spans="2:17" s="21" customFormat="1" ht="19.5" customHeight="1" x14ac:dyDescent="0.25">
      <c r="B37" s="103"/>
      <c r="C37" s="77"/>
      <c r="D37" s="79"/>
      <c r="E37" s="20" t="s">
        <v>363</v>
      </c>
      <c r="F37" s="20" t="s">
        <v>364</v>
      </c>
      <c r="G37" s="20" t="s">
        <v>365</v>
      </c>
      <c r="H37" s="20" t="s">
        <v>366</v>
      </c>
      <c r="I37" s="20" t="s">
        <v>367</v>
      </c>
      <c r="J37" s="79"/>
      <c r="K37" s="20" t="s">
        <v>368</v>
      </c>
      <c r="L37" s="81"/>
      <c r="M37" s="82"/>
      <c r="N37" s="82"/>
      <c r="O37" s="82"/>
      <c r="P37" s="82"/>
      <c r="Q37" s="60"/>
    </row>
    <row r="38" spans="2:17" s="17" customFormat="1" ht="19.5" customHeight="1" x14ac:dyDescent="0.25">
      <c r="B38" s="95" t="s">
        <v>158</v>
      </c>
      <c r="C38" s="63" t="s">
        <v>25</v>
      </c>
      <c r="D38" s="65" t="s">
        <v>431</v>
      </c>
      <c r="E38" s="22" t="s">
        <v>369</v>
      </c>
      <c r="F38" s="22" t="s">
        <v>370</v>
      </c>
      <c r="G38" s="18" t="s">
        <v>371</v>
      </c>
      <c r="H38" s="18" t="s">
        <v>372</v>
      </c>
      <c r="I38" s="18" t="s">
        <v>373</v>
      </c>
      <c r="J38" s="78" t="s">
        <v>29</v>
      </c>
      <c r="K38" s="22" t="s">
        <v>162</v>
      </c>
      <c r="L38" s="80"/>
      <c r="M38" s="71">
        <v>6.6</v>
      </c>
      <c r="N38" s="71">
        <v>2.7</v>
      </c>
      <c r="O38" s="71">
        <v>2.1</v>
      </c>
      <c r="P38" s="71">
        <v>2.6</v>
      </c>
      <c r="Q38" s="57">
        <f>M38*70+N38*75+O38*25+P38*45</f>
        <v>834</v>
      </c>
    </row>
    <row r="39" spans="2:17" s="21" customFormat="1" ht="19.5" customHeight="1" x14ac:dyDescent="0.25">
      <c r="B39" s="103"/>
      <c r="C39" s="77"/>
      <c r="D39" s="112"/>
      <c r="E39" s="20" t="s">
        <v>374</v>
      </c>
      <c r="F39" s="20" t="s">
        <v>375</v>
      </c>
      <c r="G39" s="20" t="s">
        <v>376</v>
      </c>
      <c r="H39" s="20" t="s">
        <v>377</v>
      </c>
      <c r="I39" s="20" t="s">
        <v>378</v>
      </c>
      <c r="J39" s="79"/>
      <c r="K39" s="20" t="s">
        <v>379</v>
      </c>
      <c r="L39" s="81"/>
      <c r="M39" s="82"/>
      <c r="N39" s="82"/>
      <c r="O39" s="82"/>
      <c r="P39" s="82"/>
      <c r="Q39" s="60"/>
    </row>
    <row r="40" spans="2:17" s="17" customFormat="1" ht="19.5" customHeight="1" x14ac:dyDescent="0.25">
      <c r="B40" s="95" t="s">
        <v>167</v>
      </c>
      <c r="C40" s="63" t="s">
        <v>35</v>
      </c>
      <c r="D40" s="78" t="s">
        <v>380</v>
      </c>
      <c r="E40" s="22" t="s">
        <v>421</v>
      </c>
      <c r="F40" s="22" t="s">
        <v>170</v>
      </c>
      <c r="G40" s="22" t="s">
        <v>171</v>
      </c>
      <c r="H40" s="22" t="s">
        <v>381</v>
      </c>
      <c r="I40" s="22" t="s">
        <v>382</v>
      </c>
      <c r="J40" s="67" t="s">
        <v>40</v>
      </c>
      <c r="K40" s="24" t="s">
        <v>172</v>
      </c>
      <c r="L40" s="80"/>
      <c r="M40" s="71">
        <v>6.9</v>
      </c>
      <c r="N40" s="71">
        <v>2.6</v>
      </c>
      <c r="O40" s="71">
        <v>2</v>
      </c>
      <c r="P40" s="71">
        <v>2.8</v>
      </c>
      <c r="Q40" s="57">
        <f>M40*70+N40*75+O40*25+P40*45</f>
        <v>854</v>
      </c>
    </row>
    <row r="41" spans="2:17" s="21" customFormat="1" ht="19.5" customHeight="1" x14ac:dyDescent="0.25">
      <c r="B41" s="103"/>
      <c r="C41" s="77"/>
      <c r="D41" s="79"/>
      <c r="E41" s="20" t="s">
        <v>422</v>
      </c>
      <c r="F41" s="20" t="s">
        <v>174</v>
      </c>
      <c r="G41" s="20" t="s">
        <v>175</v>
      </c>
      <c r="H41" s="20" t="s">
        <v>383</v>
      </c>
      <c r="I41" s="20" t="s">
        <v>384</v>
      </c>
      <c r="J41" s="110"/>
      <c r="K41" s="25" t="s">
        <v>176</v>
      </c>
      <c r="L41" s="81"/>
      <c r="M41" s="82"/>
      <c r="N41" s="82"/>
      <c r="O41" s="82"/>
      <c r="P41" s="82"/>
      <c r="Q41" s="60"/>
    </row>
    <row r="42" spans="2:17" s="17" customFormat="1" ht="19.5" customHeight="1" x14ac:dyDescent="0.25">
      <c r="B42" s="95" t="s">
        <v>177</v>
      </c>
      <c r="C42" s="63" t="s">
        <v>47</v>
      </c>
      <c r="D42" s="104" t="s">
        <v>178</v>
      </c>
      <c r="E42" s="105"/>
      <c r="F42" s="105"/>
      <c r="G42" s="105"/>
      <c r="H42" s="105"/>
      <c r="I42" s="105"/>
      <c r="J42" s="105"/>
      <c r="K42" s="106"/>
      <c r="L42" s="80"/>
      <c r="M42" s="71"/>
      <c r="N42" s="71"/>
      <c r="O42" s="71"/>
      <c r="P42" s="71"/>
      <c r="Q42" s="57"/>
    </row>
    <row r="43" spans="2:17" s="21" customFormat="1" ht="19.5" customHeight="1" x14ac:dyDescent="0.25">
      <c r="B43" s="103"/>
      <c r="C43" s="77"/>
      <c r="D43" s="107"/>
      <c r="E43" s="108"/>
      <c r="F43" s="108"/>
      <c r="G43" s="108"/>
      <c r="H43" s="108"/>
      <c r="I43" s="108"/>
      <c r="J43" s="108"/>
      <c r="K43" s="109"/>
      <c r="L43" s="81"/>
      <c r="M43" s="82"/>
      <c r="N43" s="82"/>
      <c r="O43" s="82"/>
      <c r="P43" s="82"/>
      <c r="Q43" s="60"/>
    </row>
    <row r="44" spans="2:17" s="17" customFormat="1" ht="19.5" customHeight="1" x14ac:dyDescent="0.25">
      <c r="B44" s="95" t="s">
        <v>179</v>
      </c>
      <c r="C44" s="63" t="s">
        <v>59</v>
      </c>
      <c r="D44" s="78" t="s">
        <v>180</v>
      </c>
      <c r="E44" s="22" t="s">
        <v>385</v>
      </c>
      <c r="F44" s="22" t="s">
        <v>386</v>
      </c>
      <c r="G44" s="29" t="s">
        <v>181</v>
      </c>
      <c r="H44" s="22" t="s">
        <v>387</v>
      </c>
      <c r="I44" s="29" t="s">
        <v>423</v>
      </c>
      <c r="J44" s="78" t="s">
        <v>29</v>
      </c>
      <c r="K44" s="22" t="s">
        <v>182</v>
      </c>
      <c r="L44" s="80" t="s">
        <v>440</v>
      </c>
      <c r="M44" s="71">
        <v>6.5</v>
      </c>
      <c r="N44" s="71">
        <v>2.7</v>
      </c>
      <c r="O44" s="71">
        <v>2.2000000000000002</v>
      </c>
      <c r="P44" s="71">
        <v>2.6</v>
      </c>
      <c r="Q44" s="57">
        <f>M44*70+N44*75+O44*25+P44*45</f>
        <v>829.5</v>
      </c>
    </row>
    <row r="45" spans="2:17" s="21" customFormat="1" ht="19.5" customHeight="1" thickBot="1" x14ac:dyDescent="0.3">
      <c r="B45" s="96"/>
      <c r="C45" s="120"/>
      <c r="D45" s="99"/>
      <c r="E45" s="27" t="s">
        <v>388</v>
      </c>
      <c r="F45" s="27" t="s">
        <v>389</v>
      </c>
      <c r="G45" s="28" t="s">
        <v>184</v>
      </c>
      <c r="H45" s="27" t="s">
        <v>390</v>
      </c>
      <c r="I45" s="28" t="s">
        <v>424</v>
      </c>
      <c r="J45" s="99"/>
      <c r="K45" s="27" t="s">
        <v>391</v>
      </c>
      <c r="L45" s="100"/>
      <c r="M45" s="101"/>
      <c r="N45" s="101"/>
      <c r="O45" s="101"/>
      <c r="P45" s="101"/>
      <c r="Q45" s="84"/>
    </row>
    <row r="46" spans="2:17" s="17" customFormat="1" ht="19.5" customHeight="1" thickTop="1" x14ac:dyDescent="0.25">
      <c r="B46" s="75" t="s">
        <v>186</v>
      </c>
      <c r="C46" s="85" t="s">
        <v>14</v>
      </c>
      <c r="D46" s="86" t="s">
        <v>187</v>
      </c>
      <c r="E46" s="18" t="s">
        <v>189</v>
      </c>
      <c r="F46" s="18" t="s">
        <v>392</v>
      </c>
      <c r="G46" s="18" t="s">
        <v>393</v>
      </c>
      <c r="H46" s="18" t="s">
        <v>394</v>
      </c>
      <c r="I46" s="18" t="s">
        <v>395</v>
      </c>
      <c r="J46" s="86" t="s">
        <v>19</v>
      </c>
      <c r="K46" s="18" t="s">
        <v>191</v>
      </c>
      <c r="L46" s="87"/>
      <c r="M46" s="89">
        <v>6.7</v>
      </c>
      <c r="N46" s="89">
        <v>2.8</v>
      </c>
      <c r="O46" s="89">
        <v>2</v>
      </c>
      <c r="P46" s="89">
        <v>2.5</v>
      </c>
      <c r="Q46" s="93">
        <f>M46*70+N46*75+O46*25+P46*45</f>
        <v>841.5</v>
      </c>
    </row>
    <row r="47" spans="2:17" s="17" customFormat="1" ht="19.5" customHeight="1" x14ac:dyDescent="0.25">
      <c r="B47" s="76"/>
      <c r="C47" s="77"/>
      <c r="D47" s="79"/>
      <c r="E47" s="20" t="s">
        <v>193</v>
      </c>
      <c r="F47" s="20" t="s">
        <v>396</v>
      </c>
      <c r="G47" s="20" t="s">
        <v>397</v>
      </c>
      <c r="H47" s="20" t="s">
        <v>398</v>
      </c>
      <c r="I47" s="20" t="s">
        <v>399</v>
      </c>
      <c r="J47" s="79"/>
      <c r="K47" s="20" t="s">
        <v>425</v>
      </c>
      <c r="L47" s="88"/>
      <c r="M47" s="90"/>
      <c r="N47" s="90"/>
      <c r="O47" s="90"/>
      <c r="P47" s="90"/>
      <c r="Q47" s="94"/>
    </row>
    <row r="48" spans="2:17" s="17" customFormat="1" ht="19.5" customHeight="1" x14ac:dyDescent="0.25">
      <c r="B48" s="75" t="s">
        <v>195</v>
      </c>
      <c r="C48" s="63" t="s">
        <v>25</v>
      </c>
      <c r="D48" s="78" t="s">
        <v>26</v>
      </c>
      <c r="E48" s="22" t="s">
        <v>400</v>
      </c>
      <c r="F48" s="22" t="s">
        <v>197</v>
      </c>
      <c r="G48" s="22" t="s">
        <v>401</v>
      </c>
      <c r="H48" s="22" t="s">
        <v>402</v>
      </c>
      <c r="I48" s="22" t="s">
        <v>403</v>
      </c>
      <c r="J48" s="78" t="s">
        <v>29</v>
      </c>
      <c r="K48" s="22" t="s">
        <v>199</v>
      </c>
      <c r="L48" s="80"/>
      <c r="M48" s="71">
        <v>6.6</v>
      </c>
      <c r="N48" s="71">
        <v>2.6</v>
      </c>
      <c r="O48" s="71">
        <v>2</v>
      </c>
      <c r="P48" s="71">
        <v>2.7</v>
      </c>
      <c r="Q48" s="57">
        <f>M48*70+N48*75+O48*25+P48*45</f>
        <v>828.5</v>
      </c>
    </row>
    <row r="49" spans="2:17" s="17" customFormat="1" ht="19.5" customHeight="1" x14ac:dyDescent="0.25">
      <c r="B49" s="76"/>
      <c r="C49" s="77"/>
      <c r="D49" s="79"/>
      <c r="E49" s="20" t="s">
        <v>404</v>
      </c>
      <c r="F49" s="20" t="s">
        <v>405</v>
      </c>
      <c r="G49" s="20" t="s">
        <v>406</v>
      </c>
      <c r="H49" s="20" t="s">
        <v>407</v>
      </c>
      <c r="I49" s="20" t="s">
        <v>408</v>
      </c>
      <c r="J49" s="79"/>
      <c r="K49" s="20" t="s">
        <v>409</v>
      </c>
      <c r="L49" s="81"/>
      <c r="M49" s="82"/>
      <c r="N49" s="82"/>
      <c r="O49" s="82"/>
      <c r="P49" s="82"/>
      <c r="Q49" s="60"/>
    </row>
    <row r="50" spans="2:17" s="17" customFormat="1" ht="19.5" customHeight="1" x14ac:dyDescent="0.25">
      <c r="B50" s="61" t="s">
        <v>204</v>
      </c>
      <c r="C50" s="63" t="s">
        <v>35</v>
      </c>
      <c r="D50" s="78" t="s">
        <v>410</v>
      </c>
      <c r="E50" s="22" t="s">
        <v>411</v>
      </c>
      <c r="F50" s="22" t="s">
        <v>206</v>
      </c>
      <c r="G50" s="22" t="s">
        <v>207</v>
      </c>
      <c r="H50" s="22" t="s">
        <v>412</v>
      </c>
      <c r="I50" s="22" t="s">
        <v>413</v>
      </c>
      <c r="J50" s="67" t="s">
        <v>40</v>
      </c>
      <c r="K50" s="24" t="s">
        <v>208</v>
      </c>
      <c r="L50" s="69"/>
      <c r="M50" s="71">
        <v>6.9</v>
      </c>
      <c r="N50" s="71">
        <v>2.5</v>
      </c>
      <c r="O50" s="71">
        <v>2</v>
      </c>
      <c r="P50" s="71">
        <v>2.9</v>
      </c>
      <c r="Q50" s="57">
        <f>M50*70+N50*75+O50*25+P50*45</f>
        <v>851</v>
      </c>
    </row>
    <row r="51" spans="2:17" s="17" customFormat="1" ht="19.5" customHeight="1" thickBot="1" x14ac:dyDescent="0.3">
      <c r="B51" s="62"/>
      <c r="C51" s="64"/>
      <c r="D51" s="124"/>
      <c r="E51" s="30" t="s">
        <v>414</v>
      </c>
      <c r="F51" s="30" t="s">
        <v>210</v>
      </c>
      <c r="G51" s="30" t="s">
        <v>211</v>
      </c>
      <c r="H51" s="30" t="s">
        <v>415</v>
      </c>
      <c r="I51" s="30" t="s">
        <v>416</v>
      </c>
      <c r="J51" s="68"/>
      <c r="K51" s="31" t="s">
        <v>212</v>
      </c>
      <c r="L51" s="70"/>
      <c r="M51" s="72"/>
      <c r="N51" s="72"/>
      <c r="O51" s="72"/>
      <c r="P51" s="72"/>
      <c r="Q51" s="58"/>
    </row>
    <row r="52" spans="2:17" customFormat="1" ht="12.95" customHeight="1" x14ac:dyDescent="0.25">
      <c r="B52" s="32" t="s">
        <v>213</v>
      </c>
      <c r="C52" s="33"/>
      <c r="D52" s="33"/>
      <c r="E52" s="33"/>
      <c r="F52" s="33"/>
      <c r="G52" s="33"/>
      <c r="H52" s="33"/>
      <c r="I52" s="34"/>
      <c r="J52" s="34"/>
      <c r="K52" s="34"/>
      <c r="L52" s="34"/>
      <c r="M52" s="35"/>
      <c r="N52" s="35"/>
      <c r="O52" s="35"/>
      <c r="P52" s="35"/>
      <c r="Q52" s="35"/>
    </row>
    <row r="53" spans="2:17" customFormat="1" ht="12.95" customHeight="1" x14ac:dyDescent="0.25">
      <c r="B53" s="36" t="s">
        <v>417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</row>
    <row r="54" spans="2:17" customFormat="1" ht="12.95" customHeight="1" x14ac:dyDescent="0.25">
      <c r="B54" s="38" t="s">
        <v>439</v>
      </c>
      <c r="C54" s="33"/>
      <c r="D54" s="33"/>
      <c r="E54" s="33"/>
      <c r="F54" s="33"/>
      <c r="G54" s="33"/>
      <c r="H54" s="33"/>
      <c r="I54" s="32" t="s">
        <v>459</v>
      </c>
      <c r="J54" s="39"/>
      <c r="K54" s="39"/>
      <c r="L54" s="39"/>
      <c r="M54" s="125" t="str">
        <f>LEFT(K2,2)</f>
        <v>福豐</v>
      </c>
      <c r="N54" s="125"/>
      <c r="O54" s="125"/>
      <c r="P54" s="125"/>
      <c r="Q54" s="125"/>
    </row>
  </sheetData>
  <mergeCells count="232">
    <mergeCell ref="M54:Q54"/>
    <mergeCell ref="K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16:Q17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8:Q19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40:Q41"/>
    <mergeCell ref="B42:B43"/>
    <mergeCell ref="C42:C43"/>
    <mergeCell ref="D42:K43"/>
    <mergeCell ref="L42:L43"/>
    <mergeCell ref="M42:M43"/>
    <mergeCell ref="N42:N43"/>
    <mergeCell ref="O42:O43"/>
    <mergeCell ref="P42:P43"/>
    <mergeCell ref="Q42:Q43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4:Q45"/>
    <mergeCell ref="B46:B47"/>
    <mergeCell ref="C46:C47"/>
    <mergeCell ref="D46:D47"/>
    <mergeCell ref="J46:J47"/>
    <mergeCell ref="L46:L47"/>
    <mergeCell ref="M46:M47"/>
    <mergeCell ref="N46:N47"/>
    <mergeCell ref="O46:O47"/>
    <mergeCell ref="P46:P47"/>
    <mergeCell ref="Q46:Q47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  <mergeCell ref="Q50:Q51"/>
    <mergeCell ref="Q48:Q49"/>
    <mergeCell ref="B50:B51"/>
    <mergeCell ref="C50:C51"/>
    <mergeCell ref="D50:D51"/>
    <mergeCell ref="J50:J51"/>
    <mergeCell ref="L50:L51"/>
    <mergeCell ref="M50:M51"/>
    <mergeCell ref="N50:N51"/>
    <mergeCell ref="O50:O51"/>
    <mergeCell ref="P50:P51"/>
    <mergeCell ref="B48:B49"/>
    <mergeCell ref="C48:C49"/>
    <mergeCell ref="D48:D49"/>
    <mergeCell ref="J48:J49"/>
    <mergeCell ref="L48:L49"/>
    <mergeCell ref="M48:M49"/>
    <mergeCell ref="N48:N49"/>
    <mergeCell ref="O48:O49"/>
    <mergeCell ref="P48:P49"/>
  </mergeCells>
  <phoneticPr fontId="2" type="noConversion"/>
  <printOptions horizontalCentered="1"/>
  <pageMargins left="0" right="0" top="0" bottom="0" header="0" footer="0"/>
  <pageSetup paperSize="9" scale="84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9243F-AF24-4956-870F-9D4DDC9BFD95}">
  <dimension ref="B1:X54"/>
  <sheetViews>
    <sheetView tabSelected="1" view="pageBreakPreview" zoomScale="115" zoomScaleNormal="100" zoomScaleSheetLayoutView="115" workbookViewId="0">
      <selection activeCell="D14" sqref="D14:D15"/>
    </sheetView>
  </sheetViews>
  <sheetFormatPr defaultColWidth="9" defaultRowHeight="15.75" x14ac:dyDescent="0.25"/>
  <cols>
    <col min="1" max="1" width="1.25" style="3" customWidth="1"/>
    <col min="2" max="2" width="4.75" style="1" customWidth="1"/>
    <col min="3" max="3" width="1.875" style="1" customWidth="1"/>
    <col min="4" max="4" width="14.875" style="1" customWidth="1"/>
    <col min="5" max="7" width="17.5" style="1" customWidth="1"/>
    <col min="8" max="8" width="5.5" style="1" customWidth="1"/>
    <col min="9" max="9" width="17.625" style="1" customWidth="1"/>
    <col min="10" max="10" width="2" style="1" customWidth="1"/>
    <col min="11" max="15" width="1.625" style="2" customWidth="1"/>
    <col min="16" max="16384" width="9" style="3"/>
  </cols>
  <sheetData>
    <row r="1" spans="2:24" ht="8.25" customHeight="1" x14ac:dyDescent="0.25"/>
    <row r="2" spans="2:24" ht="18" customHeight="1" x14ac:dyDescent="0.25">
      <c r="B2" s="4"/>
      <c r="C2" s="4"/>
      <c r="D2" s="4"/>
      <c r="E2" s="4"/>
      <c r="F2" s="4"/>
      <c r="G2" s="5"/>
      <c r="H2" s="6"/>
      <c r="I2" s="121" t="s">
        <v>438</v>
      </c>
      <c r="J2" s="121"/>
      <c r="K2" s="121"/>
      <c r="L2" s="121"/>
      <c r="M2" s="121"/>
      <c r="N2" s="121"/>
      <c r="O2" s="121"/>
    </row>
    <row r="3" spans="2:24" ht="15" customHeight="1" x14ac:dyDescent="0.25">
      <c r="B3" s="4"/>
      <c r="C3" s="4"/>
      <c r="D3" s="4"/>
      <c r="E3" s="4"/>
      <c r="F3" s="4"/>
      <c r="G3" s="7"/>
      <c r="H3" s="8"/>
      <c r="I3" s="121"/>
      <c r="J3" s="121"/>
      <c r="K3" s="121"/>
      <c r="L3" s="121"/>
      <c r="M3" s="121"/>
      <c r="N3" s="121"/>
      <c r="O3" s="121"/>
    </row>
    <row r="4" spans="2:24" ht="15" customHeight="1" thickBot="1" x14ac:dyDescent="0.3">
      <c r="B4" s="9"/>
      <c r="C4" s="9"/>
      <c r="D4" s="10"/>
      <c r="E4" s="10"/>
      <c r="F4" s="10"/>
      <c r="G4" s="10"/>
      <c r="H4" s="10"/>
      <c r="I4" s="122"/>
      <c r="J4" s="122"/>
      <c r="K4" s="122"/>
      <c r="L4" s="122"/>
      <c r="M4" s="122"/>
      <c r="N4" s="122"/>
      <c r="O4" s="122"/>
    </row>
    <row r="5" spans="2:24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4" t="s">
        <v>3</v>
      </c>
      <c r="F5" s="123" t="s">
        <v>4</v>
      </c>
      <c r="G5" s="123"/>
      <c r="H5" s="13" t="s">
        <v>5</v>
      </c>
      <c r="I5" s="13" t="s">
        <v>6</v>
      </c>
      <c r="J5" s="41" t="s">
        <v>7</v>
      </c>
      <c r="K5" s="15" t="s">
        <v>8</v>
      </c>
      <c r="L5" s="15" t="s">
        <v>9</v>
      </c>
      <c r="M5" s="15" t="s">
        <v>10</v>
      </c>
      <c r="N5" s="15" t="s">
        <v>11</v>
      </c>
      <c r="O5" s="16" t="s">
        <v>12</v>
      </c>
    </row>
    <row r="6" spans="2:24" s="17" customFormat="1" ht="18" customHeight="1" thickTop="1" x14ac:dyDescent="0.25">
      <c r="B6" s="113" t="s">
        <v>13</v>
      </c>
      <c r="C6" s="114" t="s">
        <v>14</v>
      </c>
      <c r="D6" s="142" t="s">
        <v>15</v>
      </c>
      <c r="E6" s="50" t="s">
        <v>16</v>
      </c>
      <c r="F6" s="51" t="s">
        <v>17</v>
      </c>
      <c r="G6" s="51" t="s">
        <v>432</v>
      </c>
      <c r="H6" s="142" t="s">
        <v>19</v>
      </c>
      <c r="I6" s="51" t="s">
        <v>20</v>
      </c>
      <c r="J6" s="143"/>
      <c r="K6" s="117">
        <v>6.6</v>
      </c>
      <c r="L6" s="118">
        <v>2.5</v>
      </c>
      <c r="M6" s="117">
        <v>2.1</v>
      </c>
      <c r="N6" s="117">
        <v>2.9</v>
      </c>
      <c r="O6" s="111">
        <f>K6*70+L6*75+M6*25+N6*45</f>
        <v>832.5</v>
      </c>
    </row>
    <row r="7" spans="2:24" s="21" customFormat="1" ht="18" customHeight="1" x14ac:dyDescent="0.25">
      <c r="B7" s="103"/>
      <c r="C7" s="77"/>
      <c r="D7" s="110"/>
      <c r="E7" s="52" t="s">
        <v>450</v>
      </c>
      <c r="F7" s="52" t="s">
        <v>21</v>
      </c>
      <c r="G7" s="52" t="s">
        <v>433</v>
      </c>
      <c r="H7" s="110"/>
      <c r="I7" s="52" t="s">
        <v>23</v>
      </c>
      <c r="J7" s="130"/>
      <c r="K7" s="82"/>
      <c r="L7" s="83"/>
      <c r="M7" s="82"/>
      <c r="N7" s="82"/>
      <c r="O7" s="60"/>
    </row>
    <row r="8" spans="2:24" s="17" customFormat="1" ht="18" customHeight="1" x14ac:dyDescent="0.25">
      <c r="B8" s="119" t="s">
        <v>24</v>
      </c>
      <c r="C8" s="63" t="s">
        <v>25</v>
      </c>
      <c r="D8" s="67" t="s">
        <v>26</v>
      </c>
      <c r="E8" s="53" t="s">
        <v>442</v>
      </c>
      <c r="F8" s="53" t="s">
        <v>27</v>
      </c>
      <c r="G8" s="53" t="s">
        <v>28</v>
      </c>
      <c r="H8" s="67" t="s">
        <v>29</v>
      </c>
      <c r="I8" s="53" t="s">
        <v>30</v>
      </c>
      <c r="J8" s="129"/>
      <c r="K8" s="71">
        <v>6.6</v>
      </c>
      <c r="L8" s="73">
        <v>2.6</v>
      </c>
      <c r="M8" s="71">
        <v>2.2000000000000002</v>
      </c>
      <c r="N8" s="71">
        <v>2.7</v>
      </c>
      <c r="O8" s="57">
        <f>K8*70+L8*75+M8*25+N8*45</f>
        <v>833.5</v>
      </c>
    </row>
    <row r="9" spans="2:24" s="21" customFormat="1" ht="18" customHeight="1" x14ac:dyDescent="0.25">
      <c r="B9" s="103"/>
      <c r="C9" s="77"/>
      <c r="D9" s="110"/>
      <c r="E9" s="52" t="s">
        <v>443</v>
      </c>
      <c r="F9" s="52" t="s">
        <v>31</v>
      </c>
      <c r="G9" s="52" t="s">
        <v>32</v>
      </c>
      <c r="H9" s="110"/>
      <c r="I9" s="54" t="s">
        <v>33</v>
      </c>
      <c r="J9" s="130"/>
      <c r="K9" s="82"/>
      <c r="L9" s="83"/>
      <c r="M9" s="82"/>
      <c r="N9" s="82"/>
      <c r="O9" s="60"/>
    </row>
    <row r="10" spans="2:24" s="17" customFormat="1" ht="20.100000000000001" customHeight="1" x14ac:dyDescent="0.25">
      <c r="B10" s="119" t="s">
        <v>34</v>
      </c>
      <c r="C10" s="63" t="s">
        <v>35</v>
      </c>
      <c r="D10" s="67" t="s">
        <v>36</v>
      </c>
      <c r="E10" s="53" t="s">
        <v>37</v>
      </c>
      <c r="F10" s="53" t="s">
        <v>38</v>
      </c>
      <c r="G10" s="53" t="s">
        <v>39</v>
      </c>
      <c r="H10" s="67" t="s">
        <v>40</v>
      </c>
      <c r="I10" s="53" t="s">
        <v>41</v>
      </c>
      <c r="J10" s="129"/>
      <c r="K10" s="71">
        <v>6.8</v>
      </c>
      <c r="L10" s="73">
        <v>2.5</v>
      </c>
      <c r="M10" s="71">
        <v>2</v>
      </c>
      <c r="N10" s="71">
        <v>2.5</v>
      </c>
      <c r="O10" s="57">
        <f>K10*70+L10*75+M10*25+N10*45</f>
        <v>826</v>
      </c>
    </row>
    <row r="11" spans="2:24" s="21" customFormat="1" ht="18" customHeight="1" x14ac:dyDescent="0.25">
      <c r="B11" s="103"/>
      <c r="C11" s="77"/>
      <c r="D11" s="110"/>
      <c r="E11" s="52" t="s">
        <v>42</v>
      </c>
      <c r="F11" s="52" t="s">
        <v>43</v>
      </c>
      <c r="G11" s="52" t="s">
        <v>44</v>
      </c>
      <c r="H11" s="110"/>
      <c r="I11" s="52" t="s">
        <v>45</v>
      </c>
      <c r="J11" s="130"/>
      <c r="K11" s="82"/>
      <c r="L11" s="83"/>
      <c r="M11" s="82"/>
      <c r="N11" s="82"/>
      <c r="O11" s="60"/>
    </row>
    <row r="12" spans="2:24" s="17" customFormat="1" ht="18" customHeight="1" x14ac:dyDescent="0.25">
      <c r="B12" s="119" t="s">
        <v>46</v>
      </c>
      <c r="C12" s="63" t="s">
        <v>47</v>
      </c>
      <c r="D12" s="67" t="s">
        <v>48</v>
      </c>
      <c r="E12" s="53" t="s">
        <v>49</v>
      </c>
      <c r="F12" s="53" t="s">
        <v>50</v>
      </c>
      <c r="G12" s="53" t="s">
        <v>51</v>
      </c>
      <c r="H12" s="67" t="s">
        <v>29</v>
      </c>
      <c r="I12" s="53" t="s">
        <v>52</v>
      </c>
      <c r="J12" s="129"/>
      <c r="K12" s="71">
        <v>6.5</v>
      </c>
      <c r="L12" s="73">
        <v>2.6</v>
      </c>
      <c r="M12" s="71">
        <v>2.2000000000000002</v>
      </c>
      <c r="N12" s="71">
        <v>2.6</v>
      </c>
      <c r="O12" s="57">
        <f>K12*70+L12*75+M12*25+N12*45</f>
        <v>822</v>
      </c>
    </row>
    <row r="13" spans="2:24" s="21" customFormat="1" ht="18" customHeight="1" x14ac:dyDescent="0.25">
      <c r="B13" s="103"/>
      <c r="C13" s="77"/>
      <c r="D13" s="110"/>
      <c r="E13" s="52" t="s">
        <v>53</v>
      </c>
      <c r="F13" s="52" t="s">
        <v>54</v>
      </c>
      <c r="G13" s="52" t="s">
        <v>55</v>
      </c>
      <c r="H13" s="110"/>
      <c r="I13" s="52" t="s">
        <v>56</v>
      </c>
      <c r="J13" s="130"/>
      <c r="K13" s="82"/>
      <c r="L13" s="83"/>
      <c r="M13" s="82"/>
      <c r="N13" s="82"/>
      <c r="O13" s="60"/>
      <c r="X13" s="21" t="s">
        <v>57</v>
      </c>
    </row>
    <row r="14" spans="2:24" s="17" customFormat="1" ht="18" customHeight="1" x14ac:dyDescent="0.25">
      <c r="B14" s="119" t="s">
        <v>58</v>
      </c>
      <c r="C14" s="63" t="s">
        <v>59</v>
      </c>
      <c r="D14" s="65" t="s">
        <v>100</v>
      </c>
      <c r="E14" s="50" t="s">
        <v>60</v>
      </c>
      <c r="F14" s="53" t="s">
        <v>61</v>
      </c>
      <c r="G14" s="26" t="s">
        <v>62</v>
      </c>
      <c r="H14" s="67" t="s">
        <v>29</v>
      </c>
      <c r="I14" s="53" t="s">
        <v>63</v>
      </c>
      <c r="J14" s="129"/>
      <c r="K14" s="71">
        <v>6.5</v>
      </c>
      <c r="L14" s="73">
        <v>2.6</v>
      </c>
      <c r="M14" s="71">
        <v>2.1</v>
      </c>
      <c r="N14" s="71">
        <v>2.6</v>
      </c>
      <c r="O14" s="57">
        <f>K14*70+L14*75+M14*25+N14*45</f>
        <v>819.5</v>
      </c>
    </row>
    <row r="15" spans="2:24" s="21" customFormat="1" ht="18" customHeight="1" thickBot="1" x14ac:dyDescent="0.3">
      <c r="B15" s="103"/>
      <c r="C15" s="120"/>
      <c r="D15" s="144"/>
      <c r="E15" s="55" t="s">
        <v>64</v>
      </c>
      <c r="F15" s="55" t="s">
        <v>65</v>
      </c>
      <c r="G15" s="28" t="s">
        <v>66</v>
      </c>
      <c r="H15" s="134"/>
      <c r="I15" s="55" t="s">
        <v>67</v>
      </c>
      <c r="J15" s="135"/>
      <c r="K15" s="101"/>
      <c r="L15" s="102"/>
      <c r="M15" s="101"/>
      <c r="N15" s="101"/>
      <c r="O15" s="84"/>
    </row>
    <row r="16" spans="2:24" s="17" customFormat="1" ht="18" customHeight="1" thickTop="1" x14ac:dyDescent="0.25">
      <c r="B16" s="113" t="s">
        <v>68</v>
      </c>
      <c r="C16" s="114" t="s">
        <v>14</v>
      </c>
      <c r="D16" s="142" t="s">
        <v>26</v>
      </c>
      <c r="E16" s="51" t="s">
        <v>426</v>
      </c>
      <c r="F16" s="51" t="s">
        <v>69</v>
      </c>
      <c r="G16" s="51" t="s">
        <v>418</v>
      </c>
      <c r="H16" s="142" t="s">
        <v>19</v>
      </c>
      <c r="I16" s="51" t="s">
        <v>70</v>
      </c>
      <c r="J16" s="143"/>
      <c r="K16" s="117">
        <v>6.5</v>
      </c>
      <c r="L16" s="118">
        <v>2.5</v>
      </c>
      <c r="M16" s="117">
        <v>2.2000000000000002</v>
      </c>
      <c r="N16" s="117">
        <v>2.8</v>
      </c>
      <c r="O16" s="111">
        <f>K16*70+L16*75+M16*25+N16*45</f>
        <v>823.5</v>
      </c>
    </row>
    <row r="17" spans="2:15" s="21" customFormat="1" ht="18" customHeight="1" x14ac:dyDescent="0.25">
      <c r="B17" s="103"/>
      <c r="C17" s="77"/>
      <c r="D17" s="110"/>
      <c r="E17" s="52" t="s">
        <v>427</v>
      </c>
      <c r="F17" s="52" t="s">
        <v>71</v>
      </c>
      <c r="G17" s="52" t="s">
        <v>419</v>
      </c>
      <c r="H17" s="110"/>
      <c r="I17" s="52" t="s">
        <v>72</v>
      </c>
      <c r="J17" s="130"/>
      <c r="K17" s="82"/>
      <c r="L17" s="83"/>
      <c r="M17" s="82"/>
      <c r="N17" s="82"/>
      <c r="O17" s="60"/>
    </row>
    <row r="18" spans="2:15" s="17" customFormat="1" ht="18" customHeight="1" x14ac:dyDescent="0.25">
      <c r="B18" s="95" t="s">
        <v>73</v>
      </c>
      <c r="C18" s="63" t="s">
        <v>25</v>
      </c>
      <c r="D18" s="67" t="s">
        <v>74</v>
      </c>
      <c r="E18" s="53" t="s">
        <v>75</v>
      </c>
      <c r="F18" s="53" t="s">
        <v>76</v>
      </c>
      <c r="G18" s="53" t="s">
        <v>77</v>
      </c>
      <c r="H18" s="67" t="s">
        <v>29</v>
      </c>
      <c r="I18" s="53" t="s">
        <v>78</v>
      </c>
      <c r="J18" s="129"/>
      <c r="K18" s="71">
        <v>6.5</v>
      </c>
      <c r="L18" s="73">
        <v>2.6</v>
      </c>
      <c r="M18" s="71">
        <v>2.2000000000000002</v>
      </c>
      <c r="N18" s="71">
        <v>2.8</v>
      </c>
      <c r="O18" s="57">
        <f>K18*70+L18*75+M18*25+N18*45</f>
        <v>831</v>
      </c>
    </row>
    <row r="19" spans="2:15" s="21" customFormat="1" ht="18" customHeight="1" x14ac:dyDescent="0.25">
      <c r="B19" s="103"/>
      <c r="C19" s="77"/>
      <c r="D19" s="110"/>
      <c r="E19" s="52" t="s">
        <v>451</v>
      </c>
      <c r="F19" s="54" t="s">
        <v>79</v>
      </c>
      <c r="G19" s="52" t="s">
        <v>80</v>
      </c>
      <c r="H19" s="110"/>
      <c r="I19" s="52" t="s">
        <v>81</v>
      </c>
      <c r="J19" s="130"/>
      <c r="K19" s="82"/>
      <c r="L19" s="83"/>
      <c r="M19" s="82"/>
      <c r="N19" s="82"/>
      <c r="O19" s="60"/>
    </row>
    <row r="20" spans="2:15" s="17" customFormat="1" ht="20.100000000000001" customHeight="1" x14ac:dyDescent="0.25">
      <c r="B20" s="95" t="s">
        <v>82</v>
      </c>
      <c r="C20" s="63" t="s">
        <v>35</v>
      </c>
      <c r="D20" s="67" t="s">
        <v>83</v>
      </c>
      <c r="E20" s="53" t="s">
        <v>84</v>
      </c>
      <c r="F20" s="45" t="s">
        <v>455</v>
      </c>
      <c r="G20" s="53" t="s">
        <v>85</v>
      </c>
      <c r="H20" s="67" t="s">
        <v>40</v>
      </c>
      <c r="I20" s="53" t="s">
        <v>86</v>
      </c>
      <c r="J20" s="129"/>
      <c r="K20" s="71">
        <v>6.8</v>
      </c>
      <c r="L20" s="73">
        <v>2.6</v>
      </c>
      <c r="M20" s="73">
        <v>2.4</v>
      </c>
      <c r="N20" s="71">
        <v>2.9</v>
      </c>
      <c r="O20" s="57">
        <f>K20*70+L20*75+M20*25+N20*45</f>
        <v>861.5</v>
      </c>
    </row>
    <row r="21" spans="2:15" s="21" customFormat="1" ht="18" customHeight="1" x14ac:dyDescent="0.25">
      <c r="B21" s="103"/>
      <c r="C21" s="77"/>
      <c r="D21" s="110"/>
      <c r="E21" s="52" t="s">
        <v>87</v>
      </c>
      <c r="F21" s="44" t="s">
        <v>456</v>
      </c>
      <c r="G21" s="52" t="s">
        <v>88</v>
      </c>
      <c r="H21" s="110"/>
      <c r="I21" s="52" t="s">
        <v>89</v>
      </c>
      <c r="J21" s="130"/>
      <c r="K21" s="82"/>
      <c r="L21" s="83"/>
      <c r="M21" s="83"/>
      <c r="N21" s="82"/>
      <c r="O21" s="60"/>
    </row>
    <row r="22" spans="2:15" s="17" customFormat="1" ht="18" customHeight="1" x14ac:dyDescent="0.25">
      <c r="B22" s="95" t="s">
        <v>90</v>
      </c>
      <c r="C22" s="63" t="s">
        <v>47</v>
      </c>
      <c r="D22" s="67" t="s">
        <v>26</v>
      </c>
      <c r="E22" s="53" t="s">
        <v>91</v>
      </c>
      <c r="F22" s="22" t="s">
        <v>92</v>
      </c>
      <c r="G22" s="53" t="s">
        <v>93</v>
      </c>
      <c r="H22" s="67" t="s">
        <v>29</v>
      </c>
      <c r="I22" s="53" t="s">
        <v>94</v>
      </c>
      <c r="J22" s="129"/>
      <c r="K22" s="71">
        <v>6.6</v>
      </c>
      <c r="L22" s="73">
        <v>2.5</v>
      </c>
      <c r="M22" s="71">
        <v>2.1</v>
      </c>
      <c r="N22" s="71">
        <v>2.6</v>
      </c>
      <c r="O22" s="57">
        <f>K22*70+L22*75+M22*25+N22*45</f>
        <v>819</v>
      </c>
    </row>
    <row r="23" spans="2:15" s="21" customFormat="1" ht="18" customHeight="1" x14ac:dyDescent="0.25">
      <c r="B23" s="103"/>
      <c r="C23" s="77"/>
      <c r="D23" s="110"/>
      <c r="E23" s="52" t="s">
        <v>95</v>
      </c>
      <c r="F23" s="20" t="s">
        <v>96</v>
      </c>
      <c r="G23" s="52" t="s">
        <v>97</v>
      </c>
      <c r="H23" s="110"/>
      <c r="I23" s="52" t="s">
        <v>98</v>
      </c>
      <c r="J23" s="130"/>
      <c r="K23" s="82"/>
      <c r="L23" s="83"/>
      <c r="M23" s="82"/>
      <c r="N23" s="82"/>
      <c r="O23" s="60"/>
    </row>
    <row r="24" spans="2:15" s="17" customFormat="1" ht="18" customHeight="1" x14ac:dyDescent="0.25">
      <c r="B24" s="119" t="s">
        <v>99</v>
      </c>
      <c r="C24" s="63" t="s">
        <v>59</v>
      </c>
      <c r="D24" s="67" t="s">
        <v>100</v>
      </c>
      <c r="E24" s="53" t="s">
        <v>101</v>
      </c>
      <c r="F24" s="22" t="s">
        <v>102</v>
      </c>
      <c r="G24" s="53" t="s">
        <v>103</v>
      </c>
      <c r="H24" s="67" t="s">
        <v>29</v>
      </c>
      <c r="I24" s="53" t="s">
        <v>104</v>
      </c>
      <c r="J24" s="129"/>
      <c r="K24" s="71">
        <v>6.5</v>
      </c>
      <c r="L24" s="73">
        <v>2.6</v>
      </c>
      <c r="M24" s="71">
        <v>2.1</v>
      </c>
      <c r="N24" s="71">
        <v>2.8</v>
      </c>
      <c r="O24" s="57">
        <f>K24*70+L24*75+M24*25+N24*45</f>
        <v>828.5</v>
      </c>
    </row>
    <row r="25" spans="2:15" s="21" customFormat="1" ht="18" customHeight="1" thickBot="1" x14ac:dyDescent="0.3">
      <c r="B25" s="103"/>
      <c r="C25" s="120"/>
      <c r="D25" s="134"/>
      <c r="E25" s="55" t="s">
        <v>420</v>
      </c>
      <c r="F25" s="27" t="s">
        <v>106</v>
      </c>
      <c r="G25" s="55" t="s">
        <v>107</v>
      </c>
      <c r="H25" s="134"/>
      <c r="I25" s="55" t="s">
        <v>108</v>
      </c>
      <c r="J25" s="135"/>
      <c r="K25" s="101"/>
      <c r="L25" s="102"/>
      <c r="M25" s="101"/>
      <c r="N25" s="101"/>
      <c r="O25" s="84"/>
    </row>
    <row r="26" spans="2:15" s="21" customFormat="1" ht="18" customHeight="1" thickTop="1" x14ac:dyDescent="0.25">
      <c r="B26" s="113" t="s">
        <v>110</v>
      </c>
      <c r="C26" s="114" t="s">
        <v>14</v>
      </c>
      <c r="D26" s="142" t="s">
        <v>111</v>
      </c>
      <c r="E26" s="51" t="s">
        <v>112</v>
      </c>
      <c r="F26" s="19" t="s">
        <v>113</v>
      </c>
      <c r="G26" s="51" t="s">
        <v>114</v>
      </c>
      <c r="H26" s="142" t="s">
        <v>19</v>
      </c>
      <c r="I26" s="51" t="s">
        <v>428</v>
      </c>
      <c r="J26" s="143"/>
      <c r="K26" s="117">
        <v>6.5</v>
      </c>
      <c r="L26" s="118">
        <v>2.6</v>
      </c>
      <c r="M26" s="117">
        <v>2.2000000000000002</v>
      </c>
      <c r="N26" s="117">
        <v>2.6</v>
      </c>
      <c r="O26" s="111">
        <f>K26*70+L26*75+M26*25+N26*45</f>
        <v>822</v>
      </c>
    </row>
    <row r="27" spans="2:15" s="21" customFormat="1" ht="18" customHeight="1" x14ac:dyDescent="0.25">
      <c r="B27" s="103"/>
      <c r="C27" s="77"/>
      <c r="D27" s="110"/>
      <c r="E27" s="52" t="s">
        <v>115</v>
      </c>
      <c r="F27" s="20" t="s">
        <v>116</v>
      </c>
      <c r="G27" s="52" t="s">
        <v>117</v>
      </c>
      <c r="H27" s="110"/>
      <c r="I27" s="52" t="s">
        <v>429</v>
      </c>
      <c r="J27" s="130"/>
      <c r="K27" s="82"/>
      <c r="L27" s="83"/>
      <c r="M27" s="82"/>
      <c r="N27" s="82"/>
      <c r="O27" s="60"/>
    </row>
    <row r="28" spans="2:15" s="21" customFormat="1" ht="18" customHeight="1" x14ac:dyDescent="0.25">
      <c r="B28" s="95" t="s">
        <v>118</v>
      </c>
      <c r="C28" s="63" t="s">
        <v>25</v>
      </c>
      <c r="D28" s="67" t="s">
        <v>26</v>
      </c>
      <c r="E28" s="53" t="s">
        <v>119</v>
      </c>
      <c r="F28" s="22" t="s">
        <v>120</v>
      </c>
      <c r="G28" s="53" t="s">
        <v>121</v>
      </c>
      <c r="H28" s="67" t="s">
        <v>29</v>
      </c>
      <c r="I28" s="53" t="s">
        <v>122</v>
      </c>
      <c r="J28" s="129"/>
      <c r="K28" s="71">
        <v>6.5</v>
      </c>
      <c r="L28" s="73">
        <v>2.6</v>
      </c>
      <c r="M28" s="71">
        <v>2.2000000000000002</v>
      </c>
      <c r="N28" s="71">
        <v>2.6</v>
      </c>
      <c r="O28" s="57">
        <f>K28*70+L28*75+M28*25+N28*45</f>
        <v>822</v>
      </c>
    </row>
    <row r="29" spans="2:15" s="21" customFormat="1" ht="18" customHeight="1" x14ac:dyDescent="0.25">
      <c r="B29" s="103"/>
      <c r="C29" s="77"/>
      <c r="D29" s="110"/>
      <c r="E29" s="52" t="s">
        <v>123</v>
      </c>
      <c r="F29" s="23" t="s">
        <v>124</v>
      </c>
      <c r="G29" s="52" t="s">
        <v>125</v>
      </c>
      <c r="H29" s="110"/>
      <c r="I29" s="52" t="s">
        <v>126</v>
      </c>
      <c r="J29" s="130"/>
      <c r="K29" s="82"/>
      <c r="L29" s="83"/>
      <c r="M29" s="82"/>
      <c r="N29" s="82"/>
      <c r="O29" s="60"/>
    </row>
    <row r="30" spans="2:15" s="21" customFormat="1" ht="20.100000000000001" customHeight="1" x14ac:dyDescent="0.25">
      <c r="B30" s="95" t="s">
        <v>127</v>
      </c>
      <c r="C30" s="63" t="s">
        <v>35</v>
      </c>
      <c r="D30" s="67" t="s">
        <v>128</v>
      </c>
      <c r="E30" s="53" t="s">
        <v>129</v>
      </c>
      <c r="F30" s="45" t="s">
        <v>457</v>
      </c>
      <c r="G30" s="53" t="s">
        <v>130</v>
      </c>
      <c r="H30" s="67" t="s">
        <v>40</v>
      </c>
      <c r="I30" s="53" t="s">
        <v>333</v>
      </c>
      <c r="J30" s="129"/>
      <c r="K30" s="71">
        <v>6.7</v>
      </c>
      <c r="L30" s="73">
        <v>2.5</v>
      </c>
      <c r="M30" s="71">
        <v>2.1</v>
      </c>
      <c r="N30" s="71">
        <v>2.9</v>
      </c>
      <c r="O30" s="57">
        <f>K30*70+L30*75+M30*25+N30*45</f>
        <v>839.5</v>
      </c>
    </row>
    <row r="31" spans="2:15" s="21" customFormat="1" ht="18" customHeight="1" x14ac:dyDescent="0.25">
      <c r="B31" s="103"/>
      <c r="C31" s="77"/>
      <c r="D31" s="110"/>
      <c r="E31" s="52" t="s">
        <v>131</v>
      </c>
      <c r="F31" s="44" t="s">
        <v>458</v>
      </c>
      <c r="G31" s="52" t="s">
        <v>132</v>
      </c>
      <c r="H31" s="110"/>
      <c r="I31" s="52" t="s">
        <v>339</v>
      </c>
      <c r="J31" s="130"/>
      <c r="K31" s="82"/>
      <c r="L31" s="83"/>
      <c r="M31" s="82"/>
      <c r="N31" s="82"/>
      <c r="O31" s="60"/>
    </row>
    <row r="32" spans="2:15" s="21" customFormat="1" ht="18" customHeight="1" x14ac:dyDescent="0.25">
      <c r="B32" s="95" t="s">
        <v>133</v>
      </c>
      <c r="C32" s="63" t="s">
        <v>47</v>
      </c>
      <c r="D32" s="67" t="s">
        <v>134</v>
      </c>
      <c r="E32" s="53" t="s">
        <v>135</v>
      </c>
      <c r="F32" s="22" t="s">
        <v>136</v>
      </c>
      <c r="G32" s="53" t="s">
        <v>137</v>
      </c>
      <c r="H32" s="67" t="s">
        <v>29</v>
      </c>
      <c r="I32" s="53" t="s">
        <v>138</v>
      </c>
      <c r="J32" s="129"/>
      <c r="K32" s="71">
        <v>6.6</v>
      </c>
      <c r="L32" s="73">
        <v>2.6</v>
      </c>
      <c r="M32" s="71">
        <v>2.2000000000000002</v>
      </c>
      <c r="N32" s="71">
        <v>2.8</v>
      </c>
      <c r="O32" s="57">
        <f>K32*70+L32*75+M32*25+N32*45</f>
        <v>838</v>
      </c>
    </row>
    <row r="33" spans="2:15" s="21" customFormat="1" ht="18" customHeight="1" x14ac:dyDescent="0.25">
      <c r="B33" s="103"/>
      <c r="C33" s="77"/>
      <c r="D33" s="110"/>
      <c r="E33" s="52" t="s">
        <v>139</v>
      </c>
      <c r="F33" s="52" t="s">
        <v>140</v>
      </c>
      <c r="G33" s="52" t="s">
        <v>141</v>
      </c>
      <c r="H33" s="110"/>
      <c r="I33" s="52" t="s">
        <v>142</v>
      </c>
      <c r="J33" s="130"/>
      <c r="K33" s="82"/>
      <c r="L33" s="83"/>
      <c r="M33" s="82"/>
      <c r="N33" s="82"/>
      <c r="O33" s="60"/>
    </row>
    <row r="34" spans="2:15" s="21" customFormat="1" ht="18" customHeight="1" x14ac:dyDescent="0.25">
      <c r="B34" s="119" t="s">
        <v>143</v>
      </c>
      <c r="C34" s="63" t="s">
        <v>59</v>
      </c>
      <c r="D34" s="67" t="s">
        <v>26</v>
      </c>
      <c r="E34" s="50" t="s">
        <v>444</v>
      </c>
      <c r="F34" s="53" t="s">
        <v>144</v>
      </c>
      <c r="G34" s="53" t="s">
        <v>145</v>
      </c>
      <c r="H34" s="67" t="s">
        <v>29</v>
      </c>
      <c r="I34" s="53" t="s">
        <v>146</v>
      </c>
      <c r="J34" s="129"/>
      <c r="K34" s="71">
        <v>6.7</v>
      </c>
      <c r="L34" s="73">
        <v>2.6</v>
      </c>
      <c r="M34" s="71">
        <v>2</v>
      </c>
      <c r="N34" s="71">
        <v>2.7</v>
      </c>
      <c r="O34" s="57">
        <f>K34*70+L34*75+M34*25+N34*45</f>
        <v>835.5</v>
      </c>
    </row>
    <row r="35" spans="2:15" s="21" customFormat="1" ht="18" customHeight="1" thickBot="1" x14ac:dyDescent="0.3">
      <c r="B35" s="103"/>
      <c r="C35" s="120"/>
      <c r="D35" s="134"/>
      <c r="E35" s="55" t="s">
        <v>452</v>
      </c>
      <c r="F35" s="55" t="s">
        <v>147</v>
      </c>
      <c r="G35" s="55" t="s">
        <v>22</v>
      </c>
      <c r="H35" s="134"/>
      <c r="I35" s="55" t="s">
        <v>148</v>
      </c>
      <c r="J35" s="135"/>
      <c r="K35" s="101"/>
      <c r="L35" s="102"/>
      <c r="M35" s="101"/>
      <c r="N35" s="101"/>
      <c r="O35" s="84"/>
    </row>
    <row r="36" spans="2:15" s="17" customFormat="1" ht="18" customHeight="1" thickTop="1" x14ac:dyDescent="0.25">
      <c r="B36" s="113" t="s">
        <v>149</v>
      </c>
      <c r="C36" s="114" t="s">
        <v>14</v>
      </c>
      <c r="D36" s="142" t="s">
        <v>26</v>
      </c>
      <c r="E36" s="53" t="s">
        <v>150</v>
      </c>
      <c r="F36" s="50" t="s">
        <v>151</v>
      </c>
      <c r="G36" s="50" t="s">
        <v>152</v>
      </c>
      <c r="H36" s="142" t="s">
        <v>19</v>
      </c>
      <c r="I36" s="51" t="s">
        <v>153</v>
      </c>
      <c r="J36" s="143"/>
      <c r="K36" s="117">
        <v>6.5</v>
      </c>
      <c r="L36" s="118">
        <v>2.6</v>
      </c>
      <c r="M36" s="117">
        <v>2.1</v>
      </c>
      <c r="N36" s="117">
        <v>2.6</v>
      </c>
      <c r="O36" s="111">
        <f>K36*70+L36*75+M36*25+N36*45</f>
        <v>819.5</v>
      </c>
    </row>
    <row r="37" spans="2:15" s="21" customFormat="1" ht="18" customHeight="1" x14ac:dyDescent="0.25">
      <c r="B37" s="103"/>
      <c r="C37" s="77"/>
      <c r="D37" s="110"/>
      <c r="E37" s="52" t="s">
        <v>154</v>
      </c>
      <c r="F37" s="52" t="s">
        <v>155</v>
      </c>
      <c r="G37" s="52" t="s">
        <v>156</v>
      </c>
      <c r="H37" s="110"/>
      <c r="I37" s="52" t="s">
        <v>157</v>
      </c>
      <c r="J37" s="130"/>
      <c r="K37" s="82"/>
      <c r="L37" s="83"/>
      <c r="M37" s="82"/>
      <c r="N37" s="82"/>
      <c r="O37" s="60"/>
    </row>
    <row r="38" spans="2:15" s="17" customFormat="1" ht="18" customHeight="1" x14ac:dyDescent="0.25">
      <c r="B38" s="95" t="s">
        <v>158</v>
      </c>
      <c r="C38" s="63" t="s">
        <v>25</v>
      </c>
      <c r="D38" s="67" t="s">
        <v>431</v>
      </c>
      <c r="E38" s="53" t="s">
        <v>159</v>
      </c>
      <c r="F38" s="50" t="s">
        <v>160</v>
      </c>
      <c r="G38" s="50" t="s">
        <v>161</v>
      </c>
      <c r="H38" s="67" t="s">
        <v>29</v>
      </c>
      <c r="I38" s="53" t="s">
        <v>162</v>
      </c>
      <c r="J38" s="129"/>
      <c r="K38" s="71">
        <v>6.6</v>
      </c>
      <c r="L38" s="73">
        <v>2.6</v>
      </c>
      <c r="M38" s="71">
        <v>2.1</v>
      </c>
      <c r="N38" s="71">
        <v>2.6</v>
      </c>
      <c r="O38" s="57">
        <f>K38*70+L38*75+M38*25+N38*45</f>
        <v>826.5</v>
      </c>
    </row>
    <row r="39" spans="2:15" s="21" customFormat="1" ht="18" customHeight="1" x14ac:dyDescent="0.25">
      <c r="B39" s="103"/>
      <c r="C39" s="77"/>
      <c r="D39" s="110"/>
      <c r="E39" s="52" t="s">
        <v>163</v>
      </c>
      <c r="F39" s="52" t="s">
        <v>164</v>
      </c>
      <c r="G39" s="52" t="s">
        <v>165</v>
      </c>
      <c r="H39" s="110"/>
      <c r="I39" s="52" t="s">
        <v>166</v>
      </c>
      <c r="J39" s="130"/>
      <c r="K39" s="82"/>
      <c r="L39" s="83"/>
      <c r="M39" s="82"/>
      <c r="N39" s="82"/>
      <c r="O39" s="60"/>
    </row>
    <row r="40" spans="2:15" s="17" customFormat="1" ht="20.100000000000001" customHeight="1" x14ac:dyDescent="0.25">
      <c r="B40" s="95" t="s">
        <v>167</v>
      </c>
      <c r="C40" s="63" t="s">
        <v>35</v>
      </c>
      <c r="D40" s="67" t="s">
        <v>168</v>
      </c>
      <c r="E40" s="53" t="s">
        <v>169</v>
      </c>
      <c r="F40" s="53" t="s">
        <v>170</v>
      </c>
      <c r="G40" s="53" t="s">
        <v>171</v>
      </c>
      <c r="H40" s="67" t="s">
        <v>40</v>
      </c>
      <c r="I40" s="53" t="s">
        <v>172</v>
      </c>
      <c r="J40" s="129"/>
      <c r="K40" s="71">
        <v>6.9</v>
      </c>
      <c r="L40" s="73">
        <v>2.5</v>
      </c>
      <c r="M40" s="71">
        <v>2</v>
      </c>
      <c r="N40" s="71">
        <v>2.8</v>
      </c>
      <c r="O40" s="57">
        <f>K40*70+L40*75+M40*25+N40*45</f>
        <v>846.5</v>
      </c>
    </row>
    <row r="41" spans="2:15" s="21" customFormat="1" ht="18" customHeight="1" x14ac:dyDescent="0.25">
      <c r="B41" s="103"/>
      <c r="C41" s="77"/>
      <c r="D41" s="110"/>
      <c r="E41" s="52" t="s">
        <v>173</v>
      </c>
      <c r="F41" s="52" t="s">
        <v>174</v>
      </c>
      <c r="G41" s="52" t="s">
        <v>175</v>
      </c>
      <c r="H41" s="110"/>
      <c r="I41" s="52" t="s">
        <v>176</v>
      </c>
      <c r="J41" s="130"/>
      <c r="K41" s="82"/>
      <c r="L41" s="83"/>
      <c r="M41" s="82"/>
      <c r="N41" s="82"/>
      <c r="O41" s="60"/>
    </row>
    <row r="42" spans="2:15" s="17" customFormat="1" ht="18" customHeight="1" x14ac:dyDescent="0.25">
      <c r="B42" s="95" t="s">
        <v>177</v>
      </c>
      <c r="C42" s="63" t="s">
        <v>47</v>
      </c>
      <c r="D42" s="136" t="s">
        <v>178</v>
      </c>
      <c r="E42" s="137"/>
      <c r="F42" s="137"/>
      <c r="G42" s="137"/>
      <c r="H42" s="137"/>
      <c r="I42" s="138"/>
      <c r="J42" s="129"/>
      <c r="K42" s="71"/>
      <c r="L42" s="73"/>
      <c r="M42" s="71"/>
      <c r="N42" s="71"/>
      <c r="O42" s="57"/>
    </row>
    <row r="43" spans="2:15" s="21" customFormat="1" ht="18" customHeight="1" x14ac:dyDescent="0.25">
      <c r="B43" s="103"/>
      <c r="C43" s="77"/>
      <c r="D43" s="139"/>
      <c r="E43" s="140"/>
      <c r="F43" s="140"/>
      <c r="G43" s="140"/>
      <c r="H43" s="140"/>
      <c r="I43" s="141"/>
      <c r="J43" s="130"/>
      <c r="K43" s="82"/>
      <c r="L43" s="83"/>
      <c r="M43" s="82"/>
      <c r="N43" s="82"/>
      <c r="O43" s="60"/>
    </row>
    <row r="44" spans="2:15" s="17" customFormat="1" ht="18" customHeight="1" x14ac:dyDescent="0.25">
      <c r="B44" s="95" t="s">
        <v>179</v>
      </c>
      <c r="C44" s="97" t="s">
        <v>59</v>
      </c>
      <c r="D44" s="67" t="s">
        <v>180</v>
      </c>
      <c r="E44" s="50" t="s">
        <v>448</v>
      </c>
      <c r="F44" s="53" t="s">
        <v>441</v>
      </c>
      <c r="G44" s="29" t="s">
        <v>181</v>
      </c>
      <c r="H44" s="67" t="s">
        <v>29</v>
      </c>
      <c r="I44" s="53" t="s">
        <v>182</v>
      </c>
      <c r="J44" s="129" t="s">
        <v>440</v>
      </c>
      <c r="K44" s="71">
        <v>6.5</v>
      </c>
      <c r="L44" s="73">
        <v>2.6</v>
      </c>
      <c r="M44" s="71">
        <v>2.2000000000000002</v>
      </c>
      <c r="N44" s="71">
        <v>2.6</v>
      </c>
      <c r="O44" s="57">
        <f>K44*70+L44*75+M44*25+N44*45</f>
        <v>822</v>
      </c>
    </row>
    <row r="45" spans="2:15" s="21" customFormat="1" ht="18" customHeight="1" thickBot="1" x14ac:dyDescent="0.3">
      <c r="B45" s="96"/>
      <c r="C45" s="98"/>
      <c r="D45" s="134"/>
      <c r="E45" s="55" t="s">
        <v>449</v>
      </c>
      <c r="F45" s="55" t="s">
        <v>183</v>
      </c>
      <c r="G45" s="28" t="s">
        <v>184</v>
      </c>
      <c r="H45" s="134"/>
      <c r="I45" s="55" t="s">
        <v>185</v>
      </c>
      <c r="J45" s="135"/>
      <c r="K45" s="101"/>
      <c r="L45" s="102"/>
      <c r="M45" s="101"/>
      <c r="N45" s="101"/>
      <c r="O45" s="84"/>
    </row>
    <row r="46" spans="2:15" s="17" customFormat="1" ht="18" customHeight="1" thickTop="1" x14ac:dyDescent="0.25">
      <c r="B46" s="75" t="s">
        <v>186</v>
      </c>
      <c r="C46" s="85" t="s">
        <v>14</v>
      </c>
      <c r="D46" s="131" t="s">
        <v>187</v>
      </c>
      <c r="E46" s="50" t="s">
        <v>188</v>
      </c>
      <c r="F46" s="50" t="s">
        <v>189</v>
      </c>
      <c r="G46" s="50" t="s">
        <v>190</v>
      </c>
      <c r="H46" s="131" t="s">
        <v>19</v>
      </c>
      <c r="I46" s="50" t="s">
        <v>191</v>
      </c>
      <c r="J46" s="132"/>
      <c r="K46" s="89">
        <v>6.7</v>
      </c>
      <c r="L46" s="91">
        <v>2.6</v>
      </c>
      <c r="M46" s="89">
        <v>2</v>
      </c>
      <c r="N46" s="89">
        <v>2.5</v>
      </c>
      <c r="O46" s="93">
        <f>K46*70+L46*75+M46*25+N46*45</f>
        <v>826.5</v>
      </c>
    </row>
    <row r="47" spans="2:15" s="17" customFormat="1" ht="18" customHeight="1" x14ac:dyDescent="0.25">
      <c r="B47" s="76"/>
      <c r="C47" s="77"/>
      <c r="D47" s="110"/>
      <c r="E47" s="52" t="s">
        <v>192</v>
      </c>
      <c r="F47" s="52" t="s">
        <v>193</v>
      </c>
      <c r="G47" s="52" t="s">
        <v>194</v>
      </c>
      <c r="H47" s="110"/>
      <c r="I47" s="52" t="s">
        <v>430</v>
      </c>
      <c r="J47" s="133"/>
      <c r="K47" s="90"/>
      <c r="L47" s="92"/>
      <c r="M47" s="90"/>
      <c r="N47" s="90"/>
      <c r="O47" s="94"/>
    </row>
    <row r="48" spans="2:15" s="17" customFormat="1" ht="18" customHeight="1" x14ac:dyDescent="0.25">
      <c r="B48" s="75" t="s">
        <v>195</v>
      </c>
      <c r="C48" s="63" t="s">
        <v>25</v>
      </c>
      <c r="D48" s="67" t="s">
        <v>26</v>
      </c>
      <c r="E48" s="53" t="s">
        <v>196</v>
      </c>
      <c r="F48" s="53" t="s">
        <v>197</v>
      </c>
      <c r="G48" s="53" t="s">
        <v>198</v>
      </c>
      <c r="H48" s="67" t="s">
        <v>29</v>
      </c>
      <c r="I48" s="53" t="s">
        <v>199</v>
      </c>
      <c r="J48" s="129"/>
      <c r="K48" s="71">
        <v>6.6</v>
      </c>
      <c r="L48" s="73">
        <v>2.5</v>
      </c>
      <c r="M48" s="71">
        <v>2</v>
      </c>
      <c r="N48" s="71">
        <v>2.7</v>
      </c>
      <c r="O48" s="57">
        <f>K48*70+L48*75+M48*25+N48*45</f>
        <v>821</v>
      </c>
    </row>
    <row r="49" spans="2:15" s="17" customFormat="1" ht="18" customHeight="1" x14ac:dyDescent="0.25">
      <c r="B49" s="76"/>
      <c r="C49" s="77"/>
      <c r="D49" s="110"/>
      <c r="E49" s="52" t="s">
        <v>200</v>
      </c>
      <c r="F49" s="52" t="s">
        <v>201</v>
      </c>
      <c r="G49" s="52" t="s">
        <v>202</v>
      </c>
      <c r="H49" s="110"/>
      <c r="I49" s="52" t="s">
        <v>203</v>
      </c>
      <c r="J49" s="130"/>
      <c r="K49" s="82"/>
      <c r="L49" s="83"/>
      <c r="M49" s="82"/>
      <c r="N49" s="82"/>
      <c r="O49" s="60"/>
    </row>
    <row r="50" spans="2:15" s="17" customFormat="1" ht="20.100000000000001" customHeight="1" x14ac:dyDescent="0.25">
      <c r="B50" s="61" t="s">
        <v>204</v>
      </c>
      <c r="C50" s="63" t="s">
        <v>35</v>
      </c>
      <c r="D50" s="67" t="s">
        <v>454</v>
      </c>
      <c r="E50" s="53" t="s">
        <v>205</v>
      </c>
      <c r="F50" s="53" t="s">
        <v>206</v>
      </c>
      <c r="G50" s="53" t="s">
        <v>207</v>
      </c>
      <c r="H50" s="67" t="s">
        <v>40</v>
      </c>
      <c r="I50" s="53" t="s">
        <v>208</v>
      </c>
      <c r="J50" s="127"/>
      <c r="K50" s="71">
        <v>6.9</v>
      </c>
      <c r="L50" s="73">
        <v>2.5</v>
      </c>
      <c r="M50" s="71">
        <v>2</v>
      </c>
      <c r="N50" s="71">
        <v>2.9</v>
      </c>
      <c r="O50" s="57">
        <f>K50*70+L50*75+M50*25+N50*45</f>
        <v>851</v>
      </c>
    </row>
    <row r="51" spans="2:15" s="17" customFormat="1" ht="18" customHeight="1" thickBot="1" x14ac:dyDescent="0.3">
      <c r="B51" s="62"/>
      <c r="C51" s="64"/>
      <c r="D51" s="126"/>
      <c r="E51" s="56" t="s">
        <v>209</v>
      </c>
      <c r="F51" s="56" t="s">
        <v>210</v>
      </c>
      <c r="G51" s="56" t="s">
        <v>211</v>
      </c>
      <c r="H51" s="68"/>
      <c r="I51" s="56" t="s">
        <v>212</v>
      </c>
      <c r="J51" s="128"/>
      <c r="K51" s="72"/>
      <c r="L51" s="74"/>
      <c r="M51" s="72"/>
      <c r="N51" s="72"/>
      <c r="O51" s="58"/>
    </row>
    <row r="52" spans="2:15" customFormat="1" ht="12.95" customHeight="1" x14ac:dyDescent="0.25">
      <c r="B52" s="32" t="s">
        <v>213</v>
      </c>
      <c r="C52" s="33"/>
      <c r="D52" s="33"/>
      <c r="E52" s="33"/>
      <c r="F52" s="33"/>
      <c r="G52" s="34"/>
      <c r="H52" s="34"/>
      <c r="I52" s="34"/>
      <c r="J52" s="34"/>
      <c r="K52" s="35"/>
      <c r="L52" s="35"/>
      <c r="M52" s="35"/>
      <c r="N52" s="35"/>
      <c r="O52" s="35"/>
    </row>
    <row r="53" spans="2:15" customFormat="1" ht="12.95" customHeight="1" x14ac:dyDescent="0.25">
      <c r="B53" s="36" t="s">
        <v>214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</row>
    <row r="54" spans="2:15" customFormat="1" ht="12.95" customHeight="1" x14ac:dyDescent="0.25">
      <c r="B54" s="38" t="s">
        <v>439</v>
      </c>
      <c r="C54" s="33"/>
      <c r="D54" s="33"/>
      <c r="E54" s="33"/>
      <c r="F54" s="33"/>
      <c r="G54" s="32" t="s">
        <v>459</v>
      </c>
      <c r="H54" s="39"/>
      <c r="I54" s="39"/>
      <c r="J54" s="39"/>
      <c r="K54" s="40"/>
      <c r="L54" s="40"/>
      <c r="M54" s="59" t="str">
        <f>LEFT(I2,2)</f>
        <v>福豐</v>
      </c>
      <c r="N54" s="59"/>
      <c r="O54" s="59"/>
    </row>
  </sheetData>
  <mergeCells count="232"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40:O41"/>
    <mergeCell ref="B42:B43"/>
    <mergeCell ref="C42:C43"/>
    <mergeCell ref="D42:I43"/>
    <mergeCell ref="J42:J43"/>
    <mergeCell ref="K42:K43"/>
    <mergeCell ref="L42:L43"/>
    <mergeCell ref="M42:M43"/>
    <mergeCell ref="N42:N43"/>
    <mergeCell ref="O42:O43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  <mergeCell ref="N46:N47"/>
    <mergeCell ref="O46:O47"/>
    <mergeCell ref="B44:B45"/>
    <mergeCell ref="C44:C45"/>
    <mergeCell ref="D44:D45"/>
    <mergeCell ref="H44:H45"/>
    <mergeCell ref="J44:J45"/>
    <mergeCell ref="K44:K45"/>
    <mergeCell ref="L44:L45"/>
    <mergeCell ref="M44:M45"/>
    <mergeCell ref="N44:N45"/>
    <mergeCell ref="O50:O51"/>
    <mergeCell ref="M54:O54"/>
    <mergeCell ref="O48:O49"/>
    <mergeCell ref="B50:B51"/>
    <mergeCell ref="C50:C51"/>
    <mergeCell ref="D50:D51"/>
    <mergeCell ref="H50:H51"/>
    <mergeCell ref="J50:J51"/>
    <mergeCell ref="K50:K51"/>
    <mergeCell ref="L50:L51"/>
    <mergeCell ref="M50:M51"/>
    <mergeCell ref="N50:N51"/>
    <mergeCell ref="B48:B49"/>
    <mergeCell ref="C48:C49"/>
    <mergeCell ref="D48:D49"/>
    <mergeCell ref="H48:H49"/>
    <mergeCell ref="J48:J49"/>
    <mergeCell ref="K48:K49"/>
    <mergeCell ref="L48:L49"/>
    <mergeCell ref="M48:M49"/>
    <mergeCell ref="N48:N49"/>
  </mergeCells>
  <phoneticPr fontId="2" type="noConversion"/>
  <printOptions horizontalCentered="1"/>
  <pageMargins left="0" right="0" top="0" bottom="0" header="0" footer="0"/>
  <pageSetup paperSize="9" scale="8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E8862-5012-4C6C-A9D4-744CA1BE5CFC}">
  <sheetPr>
    <tabColor theme="6" tint="0.59999389629810485"/>
  </sheetPr>
  <dimension ref="B1:Z54"/>
  <sheetViews>
    <sheetView view="pageBreakPreview" zoomScale="85" zoomScaleNormal="100" zoomScaleSheetLayoutView="85" workbookViewId="0">
      <selection activeCell="D14" sqref="D14:D15"/>
    </sheetView>
  </sheetViews>
  <sheetFormatPr defaultColWidth="9" defaultRowHeight="15.75" x14ac:dyDescent="0.25"/>
  <cols>
    <col min="1" max="1" width="1.25" style="3" customWidth="1"/>
    <col min="2" max="2" width="4.75" style="1" customWidth="1"/>
    <col min="3" max="3" width="1.875" style="1" customWidth="1"/>
    <col min="4" max="4" width="10.625" style="1" customWidth="1"/>
    <col min="5" max="9" width="13.875" style="1" customWidth="1"/>
    <col min="10" max="10" width="5.5" style="1" customWidth="1"/>
    <col min="11" max="11" width="16.375" style="1" customWidth="1"/>
    <col min="12" max="12" width="1.875" style="1" customWidth="1"/>
    <col min="13" max="17" width="1.25" style="2" customWidth="1"/>
    <col min="18" max="16384" width="9" style="3"/>
  </cols>
  <sheetData>
    <row r="1" spans="2:26" ht="8.25" customHeight="1" x14ac:dyDescent="0.25"/>
    <row r="2" spans="2:26" ht="18" customHeight="1" x14ac:dyDescent="0.25">
      <c r="B2" s="4"/>
      <c r="C2" s="4"/>
      <c r="D2" s="4"/>
      <c r="E2" s="4"/>
      <c r="F2" s="4"/>
      <c r="G2" s="4"/>
      <c r="H2" s="4"/>
      <c r="I2" s="5"/>
      <c r="J2" s="6"/>
      <c r="K2" s="121" t="s">
        <v>438</v>
      </c>
      <c r="L2" s="121"/>
      <c r="M2" s="121"/>
      <c r="N2" s="121"/>
      <c r="O2" s="121"/>
      <c r="P2" s="121"/>
      <c r="Q2" s="121"/>
    </row>
    <row r="3" spans="2:26" ht="21" customHeight="1" x14ac:dyDescent="0.25">
      <c r="B3" s="4"/>
      <c r="C3" s="4"/>
      <c r="D3" s="4"/>
      <c r="E3" s="4"/>
      <c r="F3" s="4"/>
      <c r="G3" s="4"/>
      <c r="H3" s="4"/>
      <c r="I3" s="7"/>
      <c r="J3" s="8"/>
      <c r="K3" s="121"/>
      <c r="L3" s="121"/>
      <c r="M3" s="121"/>
      <c r="N3" s="121"/>
      <c r="O3" s="121"/>
      <c r="P3" s="121"/>
      <c r="Q3" s="121"/>
    </row>
    <row r="4" spans="2:26" ht="15" customHeight="1" thickBot="1" x14ac:dyDescent="0.3">
      <c r="B4" s="9"/>
      <c r="C4" s="9"/>
      <c r="D4" s="10"/>
      <c r="E4" s="10"/>
      <c r="F4" s="10"/>
      <c r="G4" s="10"/>
      <c r="H4" s="10"/>
      <c r="I4" s="10"/>
      <c r="J4" s="10"/>
      <c r="K4" s="122"/>
      <c r="L4" s="122"/>
      <c r="M4" s="122"/>
      <c r="N4" s="122"/>
      <c r="O4" s="122"/>
      <c r="P4" s="122"/>
      <c r="Q4" s="122"/>
    </row>
    <row r="5" spans="2:26" s="17" customFormat="1" ht="24.95" customHeight="1" thickBot="1" x14ac:dyDescent="0.3">
      <c r="B5" s="11" t="s">
        <v>0</v>
      </c>
      <c r="C5" s="12" t="s">
        <v>1</v>
      </c>
      <c r="D5" s="13" t="s">
        <v>2</v>
      </c>
      <c r="E5" s="14" t="s">
        <v>3</v>
      </c>
      <c r="F5" s="123" t="s">
        <v>4</v>
      </c>
      <c r="G5" s="123"/>
      <c r="H5" s="123"/>
      <c r="I5" s="123"/>
      <c r="J5" s="13" t="s">
        <v>5</v>
      </c>
      <c r="K5" s="13" t="s">
        <v>6</v>
      </c>
      <c r="L5" s="41" t="s">
        <v>7</v>
      </c>
      <c r="M5" s="15" t="s">
        <v>8</v>
      </c>
      <c r="N5" s="15" t="s">
        <v>9</v>
      </c>
      <c r="O5" s="15" t="s">
        <v>10</v>
      </c>
      <c r="P5" s="15" t="s">
        <v>11</v>
      </c>
      <c r="Q5" s="16" t="s">
        <v>12</v>
      </c>
    </row>
    <row r="6" spans="2:26" s="17" customFormat="1" ht="19.5" customHeight="1" thickTop="1" x14ac:dyDescent="0.25">
      <c r="B6" s="113" t="s">
        <v>13</v>
      </c>
      <c r="C6" s="114" t="s">
        <v>14</v>
      </c>
      <c r="D6" s="142" t="s">
        <v>15</v>
      </c>
      <c r="E6" s="50" t="s">
        <v>216</v>
      </c>
      <c r="F6" s="51" t="s">
        <v>217</v>
      </c>
      <c r="G6" s="51" t="s">
        <v>18</v>
      </c>
      <c r="H6" s="51" t="s">
        <v>218</v>
      </c>
      <c r="I6" s="51" t="s">
        <v>219</v>
      </c>
      <c r="J6" s="142" t="s">
        <v>19</v>
      </c>
      <c r="K6" s="51" t="s">
        <v>20</v>
      </c>
      <c r="L6" s="143"/>
      <c r="M6" s="117">
        <v>6.6</v>
      </c>
      <c r="N6" s="117">
        <v>2.6</v>
      </c>
      <c r="O6" s="117">
        <v>2.1</v>
      </c>
      <c r="P6" s="117">
        <v>2.9</v>
      </c>
      <c r="Q6" s="111">
        <f>M6*70+N6*75+O6*25+P6*45</f>
        <v>840</v>
      </c>
    </row>
    <row r="7" spans="2:26" s="21" customFormat="1" ht="19.5" customHeight="1" x14ac:dyDescent="0.25">
      <c r="B7" s="103"/>
      <c r="C7" s="77"/>
      <c r="D7" s="110"/>
      <c r="E7" s="52" t="s">
        <v>220</v>
      </c>
      <c r="F7" s="52" t="s">
        <v>221</v>
      </c>
      <c r="G7" s="52" t="s">
        <v>22</v>
      </c>
      <c r="H7" s="52" t="s">
        <v>222</v>
      </c>
      <c r="I7" s="52" t="s">
        <v>223</v>
      </c>
      <c r="J7" s="110"/>
      <c r="K7" s="52" t="s">
        <v>224</v>
      </c>
      <c r="L7" s="130"/>
      <c r="M7" s="82"/>
      <c r="N7" s="82"/>
      <c r="O7" s="82"/>
      <c r="P7" s="82"/>
      <c r="Q7" s="60"/>
    </row>
    <row r="8" spans="2:26" s="17" customFormat="1" ht="19.5" customHeight="1" x14ac:dyDescent="0.25">
      <c r="B8" s="119" t="s">
        <v>24</v>
      </c>
      <c r="C8" s="63" t="s">
        <v>25</v>
      </c>
      <c r="D8" s="67" t="s">
        <v>26</v>
      </c>
      <c r="E8" s="53" t="s">
        <v>225</v>
      </c>
      <c r="F8" s="53" t="s">
        <v>27</v>
      </c>
      <c r="G8" s="53" t="s">
        <v>28</v>
      </c>
      <c r="H8" s="53" t="s">
        <v>226</v>
      </c>
      <c r="I8" s="53" t="s">
        <v>227</v>
      </c>
      <c r="J8" s="67" t="s">
        <v>29</v>
      </c>
      <c r="K8" s="53" t="s">
        <v>30</v>
      </c>
      <c r="L8" s="129"/>
      <c r="M8" s="71">
        <v>6.6</v>
      </c>
      <c r="N8" s="71">
        <v>2.7</v>
      </c>
      <c r="O8" s="71">
        <v>2.2000000000000002</v>
      </c>
      <c r="P8" s="71">
        <v>2.7</v>
      </c>
      <c r="Q8" s="57">
        <f>M8*70+N8*75+O8*25+P8*45</f>
        <v>841</v>
      </c>
    </row>
    <row r="9" spans="2:26" s="21" customFormat="1" ht="19.5" customHeight="1" x14ac:dyDescent="0.25">
      <c r="B9" s="103"/>
      <c r="C9" s="77"/>
      <c r="D9" s="110"/>
      <c r="E9" s="52" t="s">
        <v>228</v>
      </c>
      <c r="F9" s="52" t="s">
        <v>229</v>
      </c>
      <c r="G9" s="52" t="s">
        <v>32</v>
      </c>
      <c r="H9" s="52" t="s">
        <v>230</v>
      </c>
      <c r="I9" s="52" t="s">
        <v>231</v>
      </c>
      <c r="J9" s="110"/>
      <c r="K9" s="54" t="s">
        <v>232</v>
      </c>
      <c r="L9" s="130"/>
      <c r="M9" s="82"/>
      <c r="N9" s="82"/>
      <c r="O9" s="82"/>
      <c r="P9" s="82"/>
      <c r="Q9" s="60"/>
    </row>
    <row r="10" spans="2:26" s="17" customFormat="1" ht="19.5" customHeight="1" x14ac:dyDescent="0.25">
      <c r="B10" s="119" t="s">
        <v>34</v>
      </c>
      <c r="C10" s="63" t="s">
        <v>35</v>
      </c>
      <c r="D10" s="67" t="s">
        <v>233</v>
      </c>
      <c r="E10" s="53" t="s">
        <v>234</v>
      </c>
      <c r="F10" s="53" t="s">
        <v>38</v>
      </c>
      <c r="G10" s="53" t="s">
        <v>235</v>
      </c>
      <c r="H10" s="53" t="s">
        <v>236</v>
      </c>
      <c r="I10" s="53" t="s">
        <v>434</v>
      </c>
      <c r="J10" s="67" t="s">
        <v>40</v>
      </c>
      <c r="K10" s="53" t="s">
        <v>105</v>
      </c>
      <c r="L10" s="129"/>
      <c r="M10" s="71">
        <v>6.8</v>
      </c>
      <c r="N10" s="71">
        <v>2.6</v>
      </c>
      <c r="O10" s="71">
        <v>2</v>
      </c>
      <c r="P10" s="71">
        <v>2.5</v>
      </c>
      <c r="Q10" s="57">
        <f>M10*70+N10*75+O10*25+P10*45</f>
        <v>833.5</v>
      </c>
    </row>
    <row r="11" spans="2:26" s="21" customFormat="1" ht="19.5" customHeight="1" x14ac:dyDescent="0.25">
      <c r="B11" s="103"/>
      <c r="C11" s="77"/>
      <c r="D11" s="110"/>
      <c r="E11" s="52" t="s">
        <v>237</v>
      </c>
      <c r="F11" s="52" t="s">
        <v>238</v>
      </c>
      <c r="G11" s="52" t="s">
        <v>44</v>
      </c>
      <c r="H11" s="52" t="s">
        <v>239</v>
      </c>
      <c r="I11" s="52" t="s">
        <v>435</v>
      </c>
      <c r="J11" s="110"/>
      <c r="K11" s="52" t="s">
        <v>109</v>
      </c>
      <c r="L11" s="130"/>
      <c r="M11" s="82"/>
      <c r="N11" s="82"/>
      <c r="O11" s="82"/>
      <c r="P11" s="82"/>
      <c r="Q11" s="60"/>
    </row>
    <row r="12" spans="2:26" s="17" customFormat="1" ht="19.5" customHeight="1" x14ac:dyDescent="0.25">
      <c r="B12" s="119" t="s">
        <v>46</v>
      </c>
      <c r="C12" s="63" t="s">
        <v>47</v>
      </c>
      <c r="D12" s="67" t="s">
        <v>48</v>
      </c>
      <c r="E12" s="53" t="s">
        <v>240</v>
      </c>
      <c r="F12" s="53" t="s">
        <v>50</v>
      </c>
      <c r="G12" s="53" t="s">
        <v>241</v>
      </c>
      <c r="H12" s="53" t="s">
        <v>242</v>
      </c>
      <c r="I12" s="53" t="s">
        <v>243</v>
      </c>
      <c r="J12" s="67" t="s">
        <v>29</v>
      </c>
      <c r="K12" s="53" t="s">
        <v>244</v>
      </c>
      <c r="L12" s="129"/>
      <c r="M12" s="71">
        <v>6.5</v>
      </c>
      <c r="N12" s="71">
        <v>2.7</v>
      </c>
      <c r="O12" s="71">
        <v>2.2000000000000002</v>
      </c>
      <c r="P12" s="71">
        <v>2.6</v>
      </c>
      <c r="Q12" s="57">
        <f>M12*70+N12*75+O12*25+P12*45</f>
        <v>829.5</v>
      </c>
    </row>
    <row r="13" spans="2:26" s="21" customFormat="1" ht="19.5" customHeight="1" x14ac:dyDescent="0.25">
      <c r="B13" s="103"/>
      <c r="C13" s="77"/>
      <c r="D13" s="110"/>
      <c r="E13" s="52" t="s">
        <v>245</v>
      </c>
      <c r="F13" s="52" t="s">
        <v>246</v>
      </c>
      <c r="G13" s="52" t="s">
        <v>247</v>
      </c>
      <c r="H13" s="52" t="s">
        <v>248</v>
      </c>
      <c r="I13" s="52" t="s">
        <v>249</v>
      </c>
      <c r="J13" s="110"/>
      <c r="K13" s="52" t="s">
        <v>250</v>
      </c>
      <c r="L13" s="130"/>
      <c r="M13" s="82"/>
      <c r="N13" s="82"/>
      <c r="O13" s="82"/>
      <c r="P13" s="82"/>
      <c r="Q13" s="60"/>
      <c r="Z13" s="21" t="s">
        <v>57</v>
      </c>
    </row>
    <row r="14" spans="2:26" s="17" customFormat="1" ht="19.5" customHeight="1" x14ac:dyDescent="0.25">
      <c r="B14" s="119" t="s">
        <v>58</v>
      </c>
      <c r="C14" s="63" t="s">
        <v>59</v>
      </c>
      <c r="D14" s="65" t="s">
        <v>100</v>
      </c>
      <c r="E14" s="53" t="s">
        <v>251</v>
      </c>
      <c r="F14" s="53" t="s">
        <v>252</v>
      </c>
      <c r="G14" s="26" t="s">
        <v>253</v>
      </c>
      <c r="H14" s="50" t="s">
        <v>254</v>
      </c>
      <c r="I14" s="26" t="s">
        <v>255</v>
      </c>
      <c r="J14" s="67" t="s">
        <v>29</v>
      </c>
      <c r="K14" s="53" t="s">
        <v>256</v>
      </c>
      <c r="L14" s="129"/>
      <c r="M14" s="71">
        <v>6.5</v>
      </c>
      <c r="N14" s="71">
        <v>2.7</v>
      </c>
      <c r="O14" s="71">
        <v>2.1</v>
      </c>
      <c r="P14" s="71">
        <v>2.6</v>
      </c>
      <c r="Q14" s="57">
        <f>M14*70+N14*75+O14*25+P14*45</f>
        <v>827</v>
      </c>
    </row>
    <row r="15" spans="2:26" s="21" customFormat="1" ht="19.5" customHeight="1" thickBot="1" x14ac:dyDescent="0.3">
      <c r="B15" s="103"/>
      <c r="C15" s="120"/>
      <c r="D15" s="144"/>
      <c r="E15" s="55" t="s">
        <v>257</v>
      </c>
      <c r="F15" s="55" t="s">
        <v>258</v>
      </c>
      <c r="G15" s="28" t="s">
        <v>259</v>
      </c>
      <c r="H15" s="55" t="s">
        <v>260</v>
      </c>
      <c r="I15" s="28" t="s">
        <v>261</v>
      </c>
      <c r="J15" s="134"/>
      <c r="K15" s="55" t="s">
        <v>262</v>
      </c>
      <c r="L15" s="135"/>
      <c r="M15" s="101"/>
      <c r="N15" s="101"/>
      <c r="O15" s="101"/>
      <c r="P15" s="101"/>
      <c r="Q15" s="84"/>
    </row>
    <row r="16" spans="2:26" s="17" customFormat="1" ht="19.5" customHeight="1" thickTop="1" x14ac:dyDescent="0.25">
      <c r="B16" s="113" t="s">
        <v>68</v>
      </c>
      <c r="C16" s="114" t="s">
        <v>14</v>
      </c>
      <c r="D16" s="142" t="s">
        <v>26</v>
      </c>
      <c r="E16" s="51" t="s">
        <v>263</v>
      </c>
      <c r="F16" s="51" t="s">
        <v>264</v>
      </c>
      <c r="G16" s="51" t="s">
        <v>215</v>
      </c>
      <c r="H16" s="51" t="s">
        <v>265</v>
      </c>
      <c r="I16" s="51" t="s">
        <v>266</v>
      </c>
      <c r="J16" s="142" t="s">
        <v>19</v>
      </c>
      <c r="K16" s="51" t="s">
        <v>70</v>
      </c>
      <c r="L16" s="143"/>
      <c r="M16" s="117">
        <v>6.5</v>
      </c>
      <c r="N16" s="117">
        <v>2.6</v>
      </c>
      <c r="O16" s="117">
        <v>2.2000000000000002</v>
      </c>
      <c r="P16" s="117">
        <v>2.8</v>
      </c>
      <c r="Q16" s="111">
        <f>M16*70+N16*75+O16*25+P16*45</f>
        <v>831</v>
      </c>
    </row>
    <row r="17" spans="2:17" s="21" customFormat="1" ht="19.5" customHeight="1" x14ac:dyDescent="0.25">
      <c r="B17" s="103"/>
      <c r="C17" s="77"/>
      <c r="D17" s="110"/>
      <c r="E17" s="52" t="s">
        <v>267</v>
      </c>
      <c r="F17" s="52" t="s">
        <v>268</v>
      </c>
      <c r="G17" s="52" t="s">
        <v>175</v>
      </c>
      <c r="H17" s="52" t="s">
        <v>269</v>
      </c>
      <c r="I17" s="52" t="s">
        <v>270</v>
      </c>
      <c r="J17" s="110"/>
      <c r="K17" s="52" t="s">
        <v>271</v>
      </c>
      <c r="L17" s="130"/>
      <c r="M17" s="82"/>
      <c r="N17" s="82"/>
      <c r="O17" s="82"/>
      <c r="P17" s="82"/>
      <c r="Q17" s="60"/>
    </row>
    <row r="18" spans="2:17" s="17" customFormat="1" ht="19.5" customHeight="1" x14ac:dyDescent="0.25">
      <c r="B18" s="95" t="s">
        <v>73</v>
      </c>
      <c r="C18" s="63" t="s">
        <v>25</v>
      </c>
      <c r="D18" s="67" t="s">
        <v>74</v>
      </c>
      <c r="E18" s="53" t="s">
        <v>272</v>
      </c>
      <c r="F18" s="53" t="s">
        <v>273</v>
      </c>
      <c r="G18" s="53" t="s">
        <v>77</v>
      </c>
      <c r="H18" s="53" t="s">
        <v>274</v>
      </c>
      <c r="I18" s="53" t="s">
        <v>275</v>
      </c>
      <c r="J18" s="67" t="s">
        <v>29</v>
      </c>
      <c r="K18" s="53" t="s">
        <v>276</v>
      </c>
      <c r="L18" s="129"/>
      <c r="M18" s="71">
        <v>6.5</v>
      </c>
      <c r="N18" s="71">
        <v>2.7</v>
      </c>
      <c r="O18" s="71">
        <v>2.2000000000000002</v>
      </c>
      <c r="P18" s="71">
        <v>2.8</v>
      </c>
      <c r="Q18" s="57">
        <f>M18*70+N18*75+O18*25+P18*45</f>
        <v>838.5</v>
      </c>
    </row>
    <row r="19" spans="2:17" s="21" customFormat="1" ht="19.5" customHeight="1" x14ac:dyDescent="0.25">
      <c r="B19" s="103"/>
      <c r="C19" s="77"/>
      <c r="D19" s="110"/>
      <c r="E19" s="52" t="s">
        <v>277</v>
      </c>
      <c r="F19" s="54" t="s">
        <v>278</v>
      </c>
      <c r="G19" s="52" t="s">
        <v>279</v>
      </c>
      <c r="H19" s="52" t="s">
        <v>280</v>
      </c>
      <c r="I19" s="54" t="s">
        <v>281</v>
      </c>
      <c r="J19" s="110"/>
      <c r="K19" s="52" t="s">
        <v>282</v>
      </c>
      <c r="L19" s="130"/>
      <c r="M19" s="82"/>
      <c r="N19" s="82"/>
      <c r="O19" s="82"/>
      <c r="P19" s="82"/>
      <c r="Q19" s="60"/>
    </row>
    <row r="20" spans="2:17" s="17" customFormat="1" ht="19.5" customHeight="1" x14ac:dyDescent="0.25">
      <c r="B20" s="95" t="s">
        <v>82</v>
      </c>
      <c r="C20" s="63" t="s">
        <v>35</v>
      </c>
      <c r="D20" s="67" t="s">
        <v>283</v>
      </c>
      <c r="E20" s="53" t="s">
        <v>284</v>
      </c>
      <c r="F20" s="53" t="s">
        <v>285</v>
      </c>
      <c r="G20" s="53" t="s">
        <v>85</v>
      </c>
      <c r="H20" s="53" t="s">
        <v>286</v>
      </c>
      <c r="I20" s="53" t="s">
        <v>287</v>
      </c>
      <c r="J20" s="67" t="s">
        <v>40</v>
      </c>
      <c r="K20" s="53" t="s">
        <v>86</v>
      </c>
      <c r="L20" s="129"/>
      <c r="M20" s="71">
        <v>6.8</v>
      </c>
      <c r="N20" s="71">
        <v>2.8</v>
      </c>
      <c r="O20" s="71">
        <v>2</v>
      </c>
      <c r="P20" s="71">
        <v>2.9</v>
      </c>
      <c r="Q20" s="57">
        <f>M20*70+N20*75+O20*25+P20*45</f>
        <v>866.5</v>
      </c>
    </row>
    <row r="21" spans="2:17" s="21" customFormat="1" ht="19.5" customHeight="1" x14ac:dyDescent="0.25">
      <c r="B21" s="103"/>
      <c r="C21" s="77"/>
      <c r="D21" s="110"/>
      <c r="E21" s="52" t="s">
        <v>288</v>
      </c>
      <c r="F21" s="52" t="s">
        <v>289</v>
      </c>
      <c r="G21" s="52" t="s">
        <v>88</v>
      </c>
      <c r="H21" s="52" t="s">
        <v>290</v>
      </c>
      <c r="I21" s="52" t="s">
        <v>291</v>
      </c>
      <c r="J21" s="110"/>
      <c r="K21" s="52" t="s">
        <v>89</v>
      </c>
      <c r="L21" s="130"/>
      <c r="M21" s="82"/>
      <c r="N21" s="82"/>
      <c r="O21" s="82"/>
      <c r="P21" s="82"/>
      <c r="Q21" s="60"/>
    </row>
    <row r="22" spans="2:17" s="17" customFormat="1" ht="19.5" customHeight="1" x14ac:dyDescent="0.25">
      <c r="B22" s="95" t="s">
        <v>90</v>
      </c>
      <c r="C22" s="63" t="s">
        <v>47</v>
      </c>
      <c r="D22" s="67" t="s">
        <v>26</v>
      </c>
      <c r="E22" s="53" t="s">
        <v>92</v>
      </c>
      <c r="F22" s="53" t="s">
        <v>292</v>
      </c>
      <c r="G22" s="53" t="s">
        <v>293</v>
      </c>
      <c r="H22" s="53" t="s">
        <v>294</v>
      </c>
      <c r="I22" s="53" t="s">
        <v>295</v>
      </c>
      <c r="J22" s="67" t="s">
        <v>29</v>
      </c>
      <c r="K22" s="53" t="s">
        <v>296</v>
      </c>
      <c r="L22" s="129"/>
      <c r="M22" s="71">
        <v>6.6</v>
      </c>
      <c r="N22" s="71">
        <v>2.9</v>
      </c>
      <c r="O22" s="71">
        <v>2.1</v>
      </c>
      <c r="P22" s="71">
        <v>2.6</v>
      </c>
      <c r="Q22" s="57">
        <f>M22*70+N22*75+O22*25+P22*45</f>
        <v>849</v>
      </c>
    </row>
    <row r="23" spans="2:17" s="21" customFormat="1" ht="19.5" customHeight="1" x14ac:dyDescent="0.25">
      <c r="B23" s="103"/>
      <c r="C23" s="77"/>
      <c r="D23" s="110"/>
      <c r="E23" s="52" t="s">
        <v>297</v>
      </c>
      <c r="F23" s="52" t="s">
        <v>298</v>
      </c>
      <c r="G23" s="52" t="s">
        <v>299</v>
      </c>
      <c r="H23" s="52" t="s">
        <v>300</v>
      </c>
      <c r="I23" s="52" t="s">
        <v>301</v>
      </c>
      <c r="J23" s="110"/>
      <c r="K23" s="52" t="s">
        <v>302</v>
      </c>
      <c r="L23" s="130"/>
      <c r="M23" s="82"/>
      <c r="N23" s="82"/>
      <c r="O23" s="82"/>
      <c r="P23" s="82"/>
      <c r="Q23" s="60"/>
    </row>
    <row r="24" spans="2:17" s="17" customFormat="1" ht="19.5" customHeight="1" x14ac:dyDescent="0.25">
      <c r="B24" s="119" t="s">
        <v>99</v>
      </c>
      <c r="C24" s="63" t="s">
        <v>59</v>
      </c>
      <c r="D24" s="67" t="s">
        <v>100</v>
      </c>
      <c r="E24" s="53" t="s">
        <v>303</v>
      </c>
      <c r="F24" s="53" t="s">
        <v>102</v>
      </c>
      <c r="G24" s="53" t="s">
        <v>103</v>
      </c>
      <c r="H24" s="53" t="s">
        <v>304</v>
      </c>
      <c r="I24" s="53" t="s">
        <v>305</v>
      </c>
      <c r="J24" s="67" t="s">
        <v>29</v>
      </c>
      <c r="K24" s="53" t="s">
        <v>104</v>
      </c>
      <c r="L24" s="129"/>
      <c r="M24" s="71">
        <v>6.5</v>
      </c>
      <c r="N24" s="71">
        <v>2.7</v>
      </c>
      <c r="O24" s="71">
        <v>2.1</v>
      </c>
      <c r="P24" s="71">
        <v>2.8</v>
      </c>
      <c r="Q24" s="57">
        <f>M24*70+N24*75+O24*25+P24*45</f>
        <v>836</v>
      </c>
    </row>
    <row r="25" spans="2:17" s="21" customFormat="1" ht="19.5" customHeight="1" thickBot="1" x14ac:dyDescent="0.3">
      <c r="B25" s="103"/>
      <c r="C25" s="120"/>
      <c r="D25" s="134"/>
      <c r="E25" s="55" t="s">
        <v>306</v>
      </c>
      <c r="F25" s="55" t="s">
        <v>307</v>
      </c>
      <c r="G25" s="55" t="s">
        <v>107</v>
      </c>
      <c r="H25" s="55" t="s">
        <v>308</v>
      </c>
      <c r="I25" s="55" t="s">
        <v>309</v>
      </c>
      <c r="J25" s="134"/>
      <c r="K25" s="55" t="s">
        <v>310</v>
      </c>
      <c r="L25" s="135"/>
      <c r="M25" s="101"/>
      <c r="N25" s="101"/>
      <c r="O25" s="101"/>
      <c r="P25" s="101"/>
      <c r="Q25" s="84"/>
    </row>
    <row r="26" spans="2:17" s="21" customFormat="1" ht="19.5" customHeight="1" thickTop="1" x14ac:dyDescent="0.25">
      <c r="B26" s="113" t="s">
        <v>110</v>
      </c>
      <c r="C26" s="114" t="s">
        <v>14</v>
      </c>
      <c r="D26" s="142" t="s">
        <v>111</v>
      </c>
      <c r="E26" s="51" t="s">
        <v>311</v>
      </c>
      <c r="F26" s="51" t="s">
        <v>113</v>
      </c>
      <c r="G26" s="51" t="s">
        <v>312</v>
      </c>
      <c r="H26" s="53" t="s">
        <v>436</v>
      </c>
      <c r="I26" s="51" t="s">
        <v>313</v>
      </c>
      <c r="J26" s="142" t="s">
        <v>19</v>
      </c>
      <c r="K26" s="51" t="s">
        <v>314</v>
      </c>
      <c r="L26" s="143"/>
      <c r="M26" s="117">
        <v>6.5</v>
      </c>
      <c r="N26" s="117">
        <v>2.7</v>
      </c>
      <c r="O26" s="117">
        <v>2.2000000000000002</v>
      </c>
      <c r="P26" s="117">
        <v>2.6</v>
      </c>
      <c r="Q26" s="111">
        <f>M26*70+N26*75+O26*25+P26*45</f>
        <v>829.5</v>
      </c>
    </row>
    <row r="27" spans="2:17" s="21" customFormat="1" ht="19.5" customHeight="1" x14ac:dyDescent="0.25">
      <c r="B27" s="103"/>
      <c r="C27" s="77"/>
      <c r="D27" s="110"/>
      <c r="E27" s="52" t="s">
        <v>315</v>
      </c>
      <c r="F27" s="52" t="s">
        <v>316</v>
      </c>
      <c r="G27" s="52" t="s">
        <v>117</v>
      </c>
      <c r="H27" s="52" t="s">
        <v>437</v>
      </c>
      <c r="I27" s="52" t="s">
        <v>317</v>
      </c>
      <c r="J27" s="110"/>
      <c r="K27" s="52" t="s">
        <v>318</v>
      </c>
      <c r="L27" s="130"/>
      <c r="M27" s="82"/>
      <c r="N27" s="82"/>
      <c r="O27" s="82"/>
      <c r="P27" s="82"/>
      <c r="Q27" s="60"/>
    </row>
    <row r="28" spans="2:17" s="21" customFormat="1" ht="19.5" customHeight="1" x14ac:dyDescent="0.25">
      <c r="B28" s="95" t="s">
        <v>118</v>
      </c>
      <c r="C28" s="63" t="s">
        <v>25</v>
      </c>
      <c r="D28" s="67" t="s">
        <v>26</v>
      </c>
      <c r="E28" s="53" t="s">
        <v>319</v>
      </c>
      <c r="F28" s="53" t="s">
        <v>120</v>
      </c>
      <c r="G28" s="53" t="s">
        <v>320</v>
      </c>
      <c r="H28" s="53" t="s">
        <v>321</v>
      </c>
      <c r="I28" s="53" t="s">
        <v>322</v>
      </c>
      <c r="J28" s="67" t="s">
        <v>29</v>
      </c>
      <c r="K28" s="53" t="s">
        <v>323</v>
      </c>
      <c r="L28" s="129"/>
      <c r="M28" s="71">
        <v>6.5</v>
      </c>
      <c r="N28" s="71">
        <v>2.7</v>
      </c>
      <c r="O28" s="71">
        <v>2.2000000000000002</v>
      </c>
      <c r="P28" s="71">
        <v>2.6</v>
      </c>
      <c r="Q28" s="57">
        <f>M28*70+N28*75+O28*25+P28*45</f>
        <v>829.5</v>
      </c>
    </row>
    <row r="29" spans="2:17" s="21" customFormat="1" ht="19.5" customHeight="1" x14ac:dyDescent="0.25">
      <c r="B29" s="103"/>
      <c r="C29" s="77"/>
      <c r="D29" s="110"/>
      <c r="E29" s="52" t="s">
        <v>324</v>
      </c>
      <c r="F29" s="54" t="s">
        <v>124</v>
      </c>
      <c r="G29" s="52" t="s">
        <v>325</v>
      </c>
      <c r="H29" s="54" t="s">
        <v>326</v>
      </c>
      <c r="I29" s="52" t="s">
        <v>327</v>
      </c>
      <c r="J29" s="110"/>
      <c r="K29" s="52" t="s">
        <v>328</v>
      </c>
      <c r="L29" s="130"/>
      <c r="M29" s="82"/>
      <c r="N29" s="82"/>
      <c r="O29" s="82"/>
      <c r="P29" s="82"/>
      <c r="Q29" s="60"/>
    </row>
    <row r="30" spans="2:17" s="21" customFormat="1" ht="19.5" customHeight="1" x14ac:dyDescent="0.25">
      <c r="B30" s="95" t="s">
        <v>127</v>
      </c>
      <c r="C30" s="63" t="s">
        <v>35</v>
      </c>
      <c r="D30" s="67" t="s">
        <v>128</v>
      </c>
      <c r="E30" s="53" t="s">
        <v>329</v>
      </c>
      <c r="F30" s="53" t="s">
        <v>330</v>
      </c>
      <c r="G30" s="53" t="s">
        <v>130</v>
      </c>
      <c r="H30" s="53" t="s">
        <v>331</v>
      </c>
      <c r="I30" s="53" t="s">
        <v>332</v>
      </c>
      <c r="J30" s="67" t="s">
        <v>40</v>
      </c>
      <c r="K30" s="53" t="s">
        <v>333</v>
      </c>
      <c r="L30" s="129"/>
      <c r="M30" s="71">
        <v>6.7</v>
      </c>
      <c r="N30" s="71">
        <v>2.5</v>
      </c>
      <c r="O30" s="71">
        <v>2.1</v>
      </c>
      <c r="P30" s="71">
        <v>2.9</v>
      </c>
      <c r="Q30" s="57">
        <f>M30*70+N30*75+O30*25+P30*45</f>
        <v>839.5</v>
      </c>
    </row>
    <row r="31" spans="2:17" s="21" customFormat="1" ht="19.5" customHeight="1" x14ac:dyDescent="0.25">
      <c r="B31" s="103"/>
      <c r="C31" s="77"/>
      <c r="D31" s="110"/>
      <c r="E31" s="52" t="s">
        <v>334</v>
      </c>
      <c r="F31" s="52" t="s">
        <v>335</v>
      </c>
      <c r="G31" s="52" t="s">
        <v>336</v>
      </c>
      <c r="H31" s="52" t="s">
        <v>337</v>
      </c>
      <c r="I31" s="52" t="s">
        <v>338</v>
      </c>
      <c r="J31" s="110"/>
      <c r="K31" s="52" t="s">
        <v>339</v>
      </c>
      <c r="L31" s="130"/>
      <c r="M31" s="82"/>
      <c r="N31" s="82"/>
      <c r="O31" s="82"/>
      <c r="P31" s="82"/>
      <c r="Q31" s="60"/>
    </row>
    <row r="32" spans="2:17" s="21" customFormat="1" ht="19.5" customHeight="1" x14ac:dyDescent="0.25">
      <c r="B32" s="95" t="s">
        <v>133</v>
      </c>
      <c r="C32" s="63" t="s">
        <v>47</v>
      </c>
      <c r="D32" s="67" t="s">
        <v>134</v>
      </c>
      <c r="E32" s="53" t="s">
        <v>340</v>
      </c>
      <c r="F32" s="53" t="s">
        <v>341</v>
      </c>
      <c r="G32" s="53" t="s">
        <v>342</v>
      </c>
      <c r="H32" s="53" t="s">
        <v>343</v>
      </c>
      <c r="I32" s="53" t="s">
        <v>344</v>
      </c>
      <c r="J32" s="67" t="s">
        <v>29</v>
      </c>
      <c r="K32" s="53" t="s">
        <v>138</v>
      </c>
      <c r="L32" s="129"/>
      <c r="M32" s="71">
        <v>6.6</v>
      </c>
      <c r="N32" s="71">
        <v>2.7</v>
      </c>
      <c r="O32" s="71">
        <v>2.2000000000000002</v>
      </c>
      <c r="P32" s="71">
        <v>2.8</v>
      </c>
      <c r="Q32" s="57">
        <f>M32*70+N32*75+O32*25+P32*45</f>
        <v>845.5</v>
      </c>
    </row>
    <row r="33" spans="2:17" s="21" customFormat="1" ht="19.5" customHeight="1" x14ac:dyDescent="0.25">
      <c r="B33" s="103"/>
      <c r="C33" s="77"/>
      <c r="D33" s="110"/>
      <c r="E33" s="52" t="s">
        <v>345</v>
      </c>
      <c r="F33" s="52" t="s">
        <v>346</v>
      </c>
      <c r="G33" s="52" t="s">
        <v>347</v>
      </c>
      <c r="H33" s="52" t="s">
        <v>348</v>
      </c>
      <c r="I33" s="52" t="s">
        <v>349</v>
      </c>
      <c r="J33" s="110"/>
      <c r="K33" s="52" t="s">
        <v>350</v>
      </c>
      <c r="L33" s="130"/>
      <c r="M33" s="82"/>
      <c r="N33" s="82"/>
      <c r="O33" s="82"/>
      <c r="P33" s="82"/>
      <c r="Q33" s="60"/>
    </row>
    <row r="34" spans="2:17" s="21" customFormat="1" ht="19.5" customHeight="1" x14ac:dyDescent="0.25">
      <c r="B34" s="119" t="s">
        <v>143</v>
      </c>
      <c r="C34" s="63" t="s">
        <v>59</v>
      </c>
      <c r="D34" s="67" t="s">
        <v>26</v>
      </c>
      <c r="E34" s="50" t="s">
        <v>351</v>
      </c>
      <c r="F34" s="53" t="s">
        <v>352</v>
      </c>
      <c r="G34" s="53" t="s">
        <v>145</v>
      </c>
      <c r="H34" s="53" t="s">
        <v>353</v>
      </c>
      <c r="I34" s="53" t="s">
        <v>354</v>
      </c>
      <c r="J34" s="67" t="s">
        <v>29</v>
      </c>
      <c r="K34" s="53" t="s">
        <v>146</v>
      </c>
      <c r="L34" s="129"/>
      <c r="M34" s="71">
        <v>6.7</v>
      </c>
      <c r="N34" s="71">
        <v>2.7</v>
      </c>
      <c r="O34" s="71">
        <v>2</v>
      </c>
      <c r="P34" s="71">
        <v>2.7</v>
      </c>
      <c r="Q34" s="57">
        <f>M34*70+N34*75+O34*25+P34*45</f>
        <v>843</v>
      </c>
    </row>
    <row r="35" spans="2:17" s="21" customFormat="1" ht="19.5" customHeight="1" thickBot="1" x14ac:dyDescent="0.3">
      <c r="B35" s="103"/>
      <c r="C35" s="120"/>
      <c r="D35" s="134"/>
      <c r="E35" s="55" t="s">
        <v>355</v>
      </c>
      <c r="F35" s="55" t="s">
        <v>267</v>
      </c>
      <c r="G35" s="55" t="s">
        <v>22</v>
      </c>
      <c r="H35" s="55" t="s">
        <v>356</v>
      </c>
      <c r="I35" s="55" t="s">
        <v>357</v>
      </c>
      <c r="J35" s="134"/>
      <c r="K35" s="55" t="s">
        <v>358</v>
      </c>
      <c r="L35" s="135"/>
      <c r="M35" s="101"/>
      <c r="N35" s="101"/>
      <c r="O35" s="101"/>
      <c r="P35" s="101"/>
      <c r="Q35" s="84"/>
    </row>
    <row r="36" spans="2:17" s="17" customFormat="1" ht="19.5" customHeight="1" thickTop="1" x14ac:dyDescent="0.25">
      <c r="B36" s="113" t="s">
        <v>149</v>
      </c>
      <c r="C36" s="114" t="s">
        <v>14</v>
      </c>
      <c r="D36" s="142" t="s">
        <v>26</v>
      </c>
      <c r="E36" s="50" t="s">
        <v>151</v>
      </c>
      <c r="F36" s="50" t="s">
        <v>359</v>
      </c>
      <c r="G36" s="50" t="s">
        <v>152</v>
      </c>
      <c r="H36" s="50" t="s">
        <v>360</v>
      </c>
      <c r="I36" s="50" t="s">
        <v>361</v>
      </c>
      <c r="J36" s="142" t="s">
        <v>19</v>
      </c>
      <c r="K36" s="51" t="s">
        <v>362</v>
      </c>
      <c r="L36" s="143"/>
      <c r="M36" s="117">
        <v>6.5</v>
      </c>
      <c r="N36" s="117">
        <v>2.7</v>
      </c>
      <c r="O36" s="117">
        <v>2.1</v>
      </c>
      <c r="P36" s="117">
        <v>2.6</v>
      </c>
      <c r="Q36" s="111">
        <f>M36*70+N36*75+O36*25+P36*45</f>
        <v>827</v>
      </c>
    </row>
    <row r="37" spans="2:17" s="21" customFormat="1" ht="19.5" customHeight="1" x14ac:dyDescent="0.25">
      <c r="B37" s="103"/>
      <c r="C37" s="77"/>
      <c r="D37" s="110"/>
      <c r="E37" s="52" t="s">
        <v>363</v>
      </c>
      <c r="F37" s="52" t="s">
        <v>364</v>
      </c>
      <c r="G37" s="52" t="s">
        <v>365</v>
      </c>
      <c r="H37" s="52" t="s">
        <v>366</v>
      </c>
      <c r="I37" s="52" t="s">
        <v>367</v>
      </c>
      <c r="J37" s="110"/>
      <c r="K37" s="52" t="s">
        <v>368</v>
      </c>
      <c r="L37" s="130"/>
      <c r="M37" s="82"/>
      <c r="N37" s="82"/>
      <c r="O37" s="82"/>
      <c r="P37" s="82"/>
      <c r="Q37" s="60"/>
    </row>
    <row r="38" spans="2:17" s="17" customFormat="1" ht="19.5" customHeight="1" x14ac:dyDescent="0.25">
      <c r="B38" s="95" t="s">
        <v>158</v>
      </c>
      <c r="C38" s="63" t="s">
        <v>25</v>
      </c>
      <c r="D38" s="67" t="s">
        <v>431</v>
      </c>
      <c r="E38" s="53" t="s">
        <v>369</v>
      </c>
      <c r="F38" s="53" t="s">
        <v>370</v>
      </c>
      <c r="G38" s="50" t="s">
        <v>371</v>
      </c>
      <c r="H38" s="50" t="s">
        <v>372</v>
      </c>
      <c r="I38" s="50" t="s">
        <v>373</v>
      </c>
      <c r="J38" s="67" t="s">
        <v>29</v>
      </c>
      <c r="K38" s="53" t="s">
        <v>162</v>
      </c>
      <c r="L38" s="129"/>
      <c r="M38" s="71">
        <v>6.6</v>
      </c>
      <c r="N38" s="71">
        <v>2.7</v>
      </c>
      <c r="O38" s="71">
        <v>2.1</v>
      </c>
      <c r="P38" s="71">
        <v>2.6</v>
      </c>
      <c r="Q38" s="57">
        <f>M38*70+N38*75+O38*25+P38*45</f>
        <v>834</v>
      </c>
    </row>
    <row r="39" spans="2:17" s="21" customFormat="1" ht="19.5" customHeight="1" x14ac:dyDescent="0.25">
      <c r="B39" s="103"/>
      <c r="C39" s="77"/>
      <c r="D39" s="110"/>
      <c r="E39" s="52" t="s">
        <v>374</v>
      </c>
      <c r="F39" s="52" t="s">
        <v>375</v>
      </c>
      <c r="G39" s="52" t="s">
        <v>376</v>
      </c>
      <c r="H39" s="52" t="s">
        <v>377</v>
      </c>
      <c r="I39" s="52" t="s">
        <v>378</v>
      </c>
      <c r="J39" s="110"/>
      <c r="K39" s="52" t="s">
        <v>379</v>
      </c>
      <c r="L39" s="130"/>
      <c r="M39" s="82"/>
      <c r="N39" s="82"/>
      <c r="O39" s="82"/>
      <c r="P39" s="82"/>
      <c r="Q39" s="60"/>
    </row>
    <row r="40" spans="2:17" s="17" customFormat="1" ht="19.5" customHeight="1" x14ac:dyDescent="0.25">
      <c r="B40" s="95" t="s">
        <v>167</v>
      </c>
      <c r="C40" s="63" t="s">
        <v>35</v>
      </c>
      <c r="D40" s="67" t="s">
        <v>380</v>
      </c>
      <c r="E40" s="53" t="s">
        <v>421</v>
      </c>
      <c r="F40" s="53" t="s">
        <v>170</v>
      </c>
      <c r="G40" s="53" t="s">
        <v>171</v>
      </c>
      <c r="H40" s="53" t="s">
        <v>381</v>
      </c>
      <c r="I40" s="53" t="s">
        <v>382</v>
      </c>
      <c r="J40" s="67" t="s">
        <v>40</v>
      </c>
      <c r="K40" s="53" t="s">
        <v>172</v>
      </c>
      <c r="L40" s="129"/>
      <c r="M40" s="71">
        <v>6.9</v>
      </c>
      <c r="N40" s="71">
        <v>2.6</v>
      </c>
      <c r="O40" s="71">
        <v>2</v>
      </c>
      <c r="P40" s="71">
        <v>2.8</v>
      </c>
      <c r="Q40" s="57">
        <f>M40*70+N40*75+O40*25+P40*45</f>
        <v>854</v>
      </c>
    </row>
    <row r="41" spans="2:17" s="21" customFormat="1" ht="19.5" customHeight="1" x14ac:dyDescent="0.25">
      <c r="B41" s="103"/>
      <c r="C41" s="77"/>
      <c r="D41" s="110"/>
      <c r="E41" s="52" t="s">
        <v>422</v>
      </c>
      <c r="F41" s="52" t="s">
        <v>174</v>
      </c>
      <c r="G41" s="52" t="s">
        <v>175</v>
      </c>
      <c r="H41" s="52" t="s">
        <v>383</v>
      </c>
      <c r="I41" s="52" t="s">
        <v>384</v>
      </c>
      <c r="J41" s="110"/>
      <c r="K41" s="52" t="s">
        <v>176</v>
      </c>
      <c r="L41" s="130"/>
      <c r="M41" s="82"/>
      <c r="N41" s="82"/>
      <c r="O41" s="82"/>
      <c r="P41" s="82"/>
      <c r="Q41" s="60"/>
    </row>
    <row r="42" spans="2:17" s="17" customFormat="1" ht="19.5" customHeight="1" x14ac:dyDescent="0.25">
      <c r="B42" s="95" t="s">
        <v>177</v>
      </c>
      <c r="C42" s="63" t="s">
        <v>47</v>
      </c>
      <c r="D42" s="136" t="s">
        <v>178</v>
      </c>
      <c r="E42" s="137"/>
      <c r="F42" s="137"/>
      <c r="G42" s="137"/>
      <c r="H42" s="137"/>
      <c r="I42" s="137"/>
      <c r="J42" s="137"/>
      <c r="K42" s="138"/>
      <c r="L42" s="129"/>
      <c r="M42" s="71"/>
      <c r="N42" s="71"/>
      <c r="O42" s="71"/>
      <c r="P42" s="71"/>
      <c r="Q42" s="57"/>
    </row>
    <row r="43" spans="2:17" s="21" customFormat="1" ht="19.5" customHeight="1" x14ac:dyDescent="0.25">
      <c r="B43" s="103"/>
      <c r="C43" s="77"/>
      <c r="D43" s="139"/>
      <c r="E43" s="140"/>
      <c r="F43" s="140"/>
      <c r="G43" s="140"/>
      <c r="H43" s="140"/>
      <c r="I43" s="140"/>
      <c r="J43" s="140"/>
      <c r="K43" s="141"/>
      <c r="L43" s="130"/>
      <c r="M43" s="82"/>
      <c r="N43" s="82"/>
      <c r="O43" s="82"/>
      <c r="P43" s="82"/>
      <c r="Q43" s="60"/>
    </row>
    <row r="44" spans="2:17" s="17" customFormat="1" ht="19.5" customHeight="1" x14ac:dyDescent="0.25">
      <c r="B44" s="95" t="s">
        <v>179</v>
      </c>
      <c r="C44" s="63" t="s">
        <v>59</v>
      </c>
      <c r="D44" s="67" t="s">
        <v>180</v>
      </c>
      <c r="E44" s="53" t="s">
        <v>385</v>
      </c>
      <c r="F44" s="53" t="s">
        <v>386</v>
      </c>
      <c r="G44" s="29" t="s">
        <v>181</v>
      </c>
      <c r="H44" s="53" t="s">
        <v>387</v>
      </c>
      <c r="I44" s="29" t="s">
        <v>423</v>
      </c>
      <c r="J44" s="67" t="s">
        <v>29</v>
      </c>
      <c r="K44" s="53" t="s">
        <v>182</v>
      </c>
      <c r="L44" s="129" t="s">
        <v>440</v>
      </c>
      <c r="M44" s="71">
        <v>6.5</v>
      </c>
      <c r="N44" s="71">
        <v>2.7</v>
      </c>
      <c r="O44" s="71">
        <v>2.2000000000000002</v>
      </c>
      <c r="P44" s="71">
        <v>2.6</v>
      </c>
      <c r="Q44" s="57">
        <f>M44*70+N44*75+O44*25+P44*45</f>
        <v>829.5</v>
      </c>
    </row>
    <row r="45" spans="2:17" s="21" customFormat="1" ht="19.5" customHeight="1" thickBot="1" x14ac:dyDescent="0.3">
      <c r="B45" s="96"/>
      <c r="C45" s="120"/>
      <c r="D45" s="134"/>
      <c r="E45" s="55" t="s">
        <v>388</v>
      </c>
      <c r="F45" s="55" t="s">
        <v>389</v>
      </c>
      <c r="G45" s="28" t="s">
        <v>184</v>
      </c>
      <c r="H45" s="55" t="s">
        <v>390</v>
      </c>
      <c r="I45" s="28" t="s">
        <v>424</v>
      </c>
      <c r="J45" s="134"/>
      <c r="K45" s="55" t="s">
        <v>391</v>
      </c>
      <c r="L45" s="135"/>
      <c r="M45" s="101"/>
      <c r="N45" s="101"/>
      <c r="O45" s="101"/>
      <c r="P45" s="101"/>
      <c r="Q45" s="84"/>
    </row>
    <row r="46" spans="2:17" s="17" customFormat="1" ht="19.5" customHeight="1" thickTop="1" x14ac:dyDescent="0.25">
      <c r="B46" s="75" t="s">
        <v>186</v>
      </c>
      <c r="C46" s="85" t="s">
        <v>14</v>
      </c>
      <c r="D46" s="131" t="s">
        <v>187</v>
      </c>
      <c r="E46" s="50" t="s">
        <v>189</v>
      </c>
      <c r="F46" s="50" t="s">
        <v>392</v>
      </c>
      <c r="G46" s="50" t="s">
        <v>393</v>
      </c>
      <c r="H46" s="50" t="s">
        <v>394</v>
      </c>
      <c r="I46" s="50" t="s">
        <v>395</v>
      </c>
      <c r="J46" s="131" t="s">
        <v>19</v>
      </c>
      <c r="K46" s="50" t="s">
        <v>191</v>
      </c>
      <c r="L46" s="132"/>
      <c r="M46" s="89">
        <v>6.7</v>
      </c>
      <c r="N46" s="89">
        <v>2.8</v>
      </c>
      <c r="O46" s="89">
        <v>2</v>
      </c>
      <c r="P46" s="89">
        <v>2.5</v>
      </c>
      <c r="Q46" s="93">
        <f>M46*70+N46*75+O46*25+P46*45</f>
        <v>841.5</v>
      </c>
    </row>
    <row r="47" spans="2:17" s="17" customFormat="1" ht="19.5" customHeight="1" x14ac:dyDescent="0.25">
      <c r="B47" s="76"/>
      <c r="C47" s="77"/>
      <c r="D47" s="110"/>
      <c r="E47" s="52" t="s">
        <v>193</v>
      </c>
      <c r="F47" s="52" t="s">
        <v>396</v>
      </c>
      <c r="G47" s="52" t="s">
        <v>397</v>
      </c>
      <c r="H47" s="52" t="s">
        <v>398</v>
      </c>
      <c r="I47" s="52" t="s">
        <v>399</v>
      </c>
      <c r="J47" s="110"/>
      <c r="K47" s="52" t="s">
        <v>425</v>
      </c>
      <c r="L47" s="133"/>
      <c r="M47" s="90"/>
      <c r="N47" s="90"/>
      <c r="O47" s="90"/>
      <c r="P47" s="90"/>
      <c r="Q47" s="94"/>
    </row>
    <row r="48" spans="2:17" s="17" customFormat="1" ht="19.5" customHeight="1" x14ac:dyDescent="0.25">
      <c r="B48" s="75" t="s">
        <v>195</v>
      </c>
      <c r="C48" s="63" t="s">
        <v>25</v>
      </c>
      <c r="D48" s="67" t="s">
        <v>26</v>
      </c>
      <c r="E48" s="53" t="s">
        <v>400</v>
      </c>
      <c r="F48" s="53" t="s">
        <v>197</v>
      </c>
      <c r="G48" s="53" t="s">
        <v>401</v>
      </c>
      <c r="H48" s="53" t="s">
        <v>402</v>
      </c>
      <c r="I48" s="53" t="s">
        <v>403</v>
      </c>
      <c r="J48" s="67" t="s">
        <v>29</v>
      </c>
      <c r="K48" s="53" t="s">
        <v>199</v>
      </c>
      <c r="L48" s="129"/>
      <c r="M48" s="71">
        <v>6.6</v>
      </c>
      <c r="N48" s="71">
        <v>2.6</v>
      </c>
      <c r="O48" s="71">
        <v>2</v>
      </c>
      <c r="P48" s="71">
        <v>2.7</v>
      </c>
      <c r="Q48" s="57">
        <f>M48*70+N48*75+O48*25+P48*45</f>
        <v>828.5</v>
      </c>
    </row>
    <row r="49" spans="2:17" s="17" customFormat="1" ht="19.5" customHeight="1" x14ac:dyDescent="0.25">
      <c r="B49" s="76"/>
      <c r="C49" s="77"/>
      <c r="D49" s="110"/>
      <c r="E49" s="52" t="s">
        <v>404</v>
      </c>
      <c r="F49" s="52" t="s">
        <v>405</v>
      </c>
      <c r="G49" s="52" t="s">
        <v>406</v>
      </c>
      <c r="H49" s="52" t="s">
        <v>407</v>
      </c>
      <c r="I49" s="52" t="s">
        <v>408</v>
      </c>
      <c r="J49" s="110"/>
      <c r="K49" s="52" t="s">
        <v>409</v>
      </c>
      <c r="L49" s="130"/>
      <c r="M49" s="82"/>
      <c r="N49" s="82"/>
      <c r="O49" s="82"/>
      <c r="P49" s="82"/>
      <c r="Q49" s="60"/>
    </row>
    <row r="50" spans="2:17" s="17" customFormat="1" ht="19.5" customHeight="1" x14ac:dyDescent="0.25">
      <c r="B50" s="61" t="s">
        <v>204</v>
      </c>
      <c r="C50" s="63" t="s">
        <v>35</v>
      </c>
      <c r="D50" s="67" t="s">
        <v>410</v>
      </c>
      <c r="E50" s="53" t="s">
        <v>411</v>
      </c>
      <c r="F50" s="53" t="s">
        <v>206</v>
      </c>
      <c r="G50" s="53" t="s">
        <v>207</v>
      </c>
      <c r="H50" s="53" t="s">
        <v>412</v>
      </c>
      <c r="I50" s="53" t="s">
        <v>413</v>
      </c>
      <c r="J50" s="67" t="s">
        <v>40</v>
      </c>
      <c r="K50" s="53" t="s">
        <v>208</v>
      </c>
      <c r="L50" s="127"/>
      <c r="M50" s="71">
        <v>6.9</v>
      </c>
      <c r="N50" s="71">
        <v>2.5</v>
      </c>
      <c r="O50" s="71">
        <v>2</v>
      </c>
      <c r="P50" s="71">
        <v>2.9</v>
      </c>
      <c r="Q50" s="57">
        <f>M50*70+N50*75+O50*25+P50*45</f>
        <v>851</v>
      </c>
    </row>
    <row r="51" spans="2:17" s="17" customFormat="1" ht="19.5" customHeight="1" thickBot="1" x14ac:dyDescent="0.3">
      <c r="B51" s="62"/>
      <c r="C51" s="64"/>
      <c r="D51" s="126"/>
      <c r="E51" s="56" t="s">
        <v>414</v>
      </c>
      <c r="F51" s="56" t="s">
        <v>210</v>
      </c>
      <c r="G51" s="56" t="s">
        <v>211</v>
      </c>
      <c r="H51" s="56" t="s">
        <v>415</v>
      </c>
      <c r="I51" s="56" t="s">
        <v>416</v>
      </c>
      <c r="J51" s="68"/>
      <c r="K51" s="56" t="s">
        <v>212</v>
      </c>
      <c r="L51" s="128"/>
      <c r="M51" s="72"/>
      <c r="N51" s="72"/>
      <c r="O51" s="72"/>
      <c r="P51" s="72"/>
      <c r="Q51" s="58"/>
    </row>
    <row r="52" spans="2:17" customFormat="1" ht="12.95" customHeight="1" x14ac:dyDescent="0.25">
      <c r="B52" s="32" t="s">
        <v>213</v>
      </c>
      <c r="C52" s="33"/>
      <c r="D52" s="33"/>
      <c r="E52" s="33"/>
      <c r="F52" s="33"/>
      <c r="G52" s="33"/>
      <c r="H52" s="33"/>
      <c r="I52" s="34"/>
      <c r="J52" s="34"/>
      <c r="K52" s="34"/>
      <c r="L52" s="34"/>
      <c r="M52" s="35"/>
      <c r="N52" s="35"/>
      <c r="O52" s="35"/>
      <c r="P52" s="35"/>
      <c r="Q52" s="35"/>
    </row>
    <row r="53" spans="2:17" customFormat="1" ht="12.95" customHeight="1" x14ac:dyDescent="0.25">
      <c r="B53" s="36" t="s">
        <v>417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</row>
    <row r="54" spans="2:17" customFormat="1" ht="12.95" customHeight="1" x14ac:dyDescent="0.25">
      <c r="B54" s="38" t="s">
        <v>439</v>
      </c>
      <c r="C54" s="33"/>
      <c r="D54" s="33"/>
      <c r="E54" s="33"/>
      <c r="F54" s="33"/>
      <c r="G54" s="33"/>
      <c r="H54" s="33"/>
      <c r="I54" s="32" t="s">
        <v>459</v>
      </c>
      <c r="J54" s="39"/>
      <c r="K54" s="39"/>
      <c r="L54" s="39"/>
      <c r="M54" s="125" t="str">
        <f>LEFT(K2,2)</f>
        <v>福豐</v>
      </c>
      <c r="N54" s="125"/>
      <c r="O54" s="125"/>
      <c r="P54" s="125"/>
      <c r="Q54" s="125"/>
    </row>
  </sheetData>
  <mergeCells count="232">
    <mergeCell ref="K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Q12:Q13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Q14:Q15"/>
    <mergeCell ref="B12:B13"/>
    <mergeCell ref="C12:C13"/>
    <mergeCell ref="D12:D13"/>
    <mergeCell ref="J12:J13"/>
    <mergeCell ref="L12:L13"/>
    <mergeCell ref="M12:M13"/>
    <mergeCell ref="N12:N13"/>
    <mergeCell ref="O12:O13"/>
    <mergeCell ref="P12:P13"/>
    <mergeCell ref="Q16:Q17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8:Q19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20:Q21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2:Q23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4:Q25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6:Q27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8:Q29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0:Q31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32:Q33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4:Q35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6:Q37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8:Q39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40:Q41"/>
    <mergeCell ref="B42:B43"/>
    <mergeCell ref="C42:C43"/>
    <mergeCell ref="D42:K43"/>
    <mergeCell ref="L42:L43"/>
    <mergeCell ref="M42:M43"/>
    <mergeCell ref="N42:N43"/>
    <mergeCell ref="O42:O43"/>
    <mergeCell ref="P42:P43"/>
    <mergeCell ref="Q42:Q43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4:Q45"/>
    <mergeCell ref="B46:B47"/>
    <mergeCell ref="C46:C47"/>
    <mergeCell ref="D46:D47"/>
    <mergeCell ref="J46:J47"/>
    <mergeCell ref="L46:L47"/>
    <mergeCell ref="M46:M47"/>
    <mergeCell ref="N46:N47"/>
    <mergeCell ref="O46:O47"/>
    <mergeCell ref="P46:P47"/>
    <mergeCell ref="Q46:Q47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  <mergeCell ref="Q50:Q51"/>
    <mergeCell ref="M54:Q54"/>
    <mergeCell ref="Q48:Q49"/>
    <mergeCell ref="B50:B51"/>
    <mergeCell ref="C50:C51"/>
    <mergeCell ref="D50:D51"/>
    <mergeCell ref="J50:J51"/>
    <mergeCell ref="L50:L51"/>
    <mergeCell ref="M50:M51"/>
    <mergeCell ref="N50:N51"/>
    <mergeCell ref="O50:O51"/>
    <mergeCell ref="P50:P51"/>
    <mergeCell ref="B48:B49"/>
    <mergeCell ref="C48:C49"/>
    <mergeCell ref="D48:D49"/>
    <mergeCell ref="J48:J49"/>
    <mergeCell ref="L48:L49"/>
    <mergeCell ref="M48:M49"/>
    <mergeCell ref="N48:N49"/>
    <mergeCell ref="O48:O49"/>
    <mergeCell ref="P48:P49"/>
  </mergeCells>
  <phoneticPr fontId="2" type="noConversion"/>
  <printOptions horizontalCentered="1"/>
  <pageMargins left="0" right="0" top="0" bottom="0" header="0" footer="0"/>
  <pageSetup paperSize="9" scale="84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4</vt:i4>
      </vt:variant>
    </vt:vector>
  </HeadingPairs>
  <TitlesOfParts>
    <vt:vector size="8" baseType="lpstr">
      <vt:lpstr>福豐葷</vt:lpstr>
      <vt:lpstr>福豐素</vt:lpstr>
      <vt:lpstr>福豐葷校審</vt:lpstr>
      <vt:lpstr>福豐素校審</vt:lpstr>
      <vt:lpstr>福豐素!Print_Area</vt:lpstr>
      <vt:lpstr>福豐素校審!Print_Area</vt:lpstr>
      <vt:lpstr>福豐葷!Print_Area</vt:lpstr>
      <vt:lpstr>福豐葷校審!Print_Area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芳瑩 曾</cp:lastModifiedBy>
  <cp:lastPrinted>2025-11-11T03:42:53Z</cp:lastPrinted>
  <dcterms:created xsi:type="dcterms:W3CDTF">2025-10-31T06:07:13Z</dcterms:created>
  <dcterms:modified xsi:type="dcterms:W3CDTF">2025-11-27T03:27:30Z</dcterms:modified>
</cp:coreProperties>
</file>