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88.3\營養師\1.菜單\01.學校菜單\114學年度\115年1-2月\"/>
    </mc:Choice>
  </mc:AlternateContent>
  <xr:revisionPtr revIDLastSave="0" documentId="13_ncr:1_{DF834456-C8F7-42F6-A25A-AF4845298962}" xr6:coauthVersionLast="47" xr6:coauthVersionMax="47" xr10:uidLastSave="{00000000-0000-0000-0000-000000000000}"/>
  <bookViews>
    <workbookView xWindow="-105" yWindow="0" windowWidth="14610" windowHeight="15585" firstSheet="2" activeTab="2" xr2:uid="{1D3F698D-881E-4F9F-B1D3-375F8C5246B9}"/>
  </bookViews>
  <sheets>
    <sheet name="福豐葷" sheetId="1" state="hidden" r:id="rId1"/>
    <sheet name="福豐素" sheetId="2" state="hidden" r:id="rId2"/>
    <sheet name="福豐校審" sheetId="3" r:id="rId3"/>
    <sheet name="福豐校審素" sheetId="4" r:id="rId4"/>
  </sheets>
  <definedNames>
    <definedName name="_xlnm.Print_Area" localSheetId="2">福豐校審!$B$2:$O$53</definedName>
    <definedName name="_xlnm.Print_Area" localSheetId="3">福豐校審素!$B$2:$Q$53</definedName>
    <definedName name="_xlnm.Print_Area" localSheetId="1">福豐素!$B$2:$Q$53</definedName>
    <definedName name="_xlnm.Print_Area" localSheetId="0">福豐葷!$B$2:$O$53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9" i="4" l="1"/>
  <c r="Q47" i="4"/>
  <c r="Q45" i="4"/>
  <c r="Q43" i="4"/>
  <c r="Q41" i="4"/>
  <c r="Q38" i="4"/>
  <c r="Q36" i="4"/>
  <c r="Q34" i="4"/>
  <c r="Q32" i="4"/>
  <c r="Q30" i="4"/>
  <c r="Q28" i="4"/>
  <c r="Q26" i="4"/>
  <c r="Q24" i="4"/>
  <c r="Q22" i="4"/>
  <c r="Q20" i="4"/>
  <c r="Q18" i="4"/>
  <c r="Q16" i="4"/>
  <c r="Q14" i="4"/>
  <c r="Q12" i="4"/>
  <c r="Q10" i="4"/>
  <c r="Q8" i="4"/>
  <c r="Q6" i="4"/>
  <c r="O49" i="3"/>
  <c r="O47" i="3"/>
  <c r="O45" i="3"/>
  <c r="O43" i="3"/>
  <c r="O41" i="3"/>
  <c r="O38" i="3"/>
  <c r="O36" i="3"/>
  <c r="O34" i="3"/>
  <c r="O32" i="3"/>
  <c r="O30" i="3"/>
  <c r="O28" i="3"/>
  <c r="O26" i="3"/>
  <c r="O24" i="3"/>
  <c r="O22" i="3"/>
  <c r="O20" i="3"/>
  <c r="O18" i="3"/>
  <c r="O16" i="3"/>
  <c r="O14" i="3"/>
  <c r="O12" i="3"/>
  <c r="O10" i="3"/>
  <c r="O8" i="3"/>
  <c r="O6" i="3"/>
  <c r="O53" i="2" l="1"/>
  <c r="Q49" i="2"/>
  <c r="Q47" i="2"/>
  <c r="Q45" i="2"/>
  <c r="Q43" i="2"/>
  <c r="Q41" i="2"/>
  <c r="Q38" i="2"/>
  <c r="Q36" i="2"/>
  <c r="Q34" i="2"/>
  <c r="Q32" i="2"/>
  <c r="Q30" i="2"/>
  <c r="Q28" i="2"/>
  <c r="Q26" i="2"/>
  <c r="Q24" i="2"/>
  <c r="Q22" i="2"/>
  <c r="Q20" i="2"/>
  <c r="Q18" i="2"/>
  <c r="Q16" i="2"/>
  <c r="Q14" i="2"/>
  <c r="Q12" i="2"/>
  <c r="Q10" i="2"/>
  <c r="Q8" i="2"/>
  <c r="Q6" i="2"/>
  <c r="M53" i="1"/>
  <c r="O49" i="1"/>
  <c r="O47" i="1"/>
  <c r="O45" i="1"/>
  <c r="O43" i="1"/>
  <c r="O41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O6" i="1"/>
</calcChain>
</file>

<file path=xl/sharedStrings.xml><?xml version="1.0" encoding="utf-8"?>
<sst xmlns="http://schemas.openxmlformats.org/spreadsheetml/2006/main" count="1230" uniqueCount="427">
  <si>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</si>
  <si>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</si>
  <si>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</si>
  <si>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</si>
  <si>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美味副菜</t>
    <phoneticPr fontId="2" type="noConversion"/>
  </si>
  <si>
    <t>蔬菜</t>
    <phoneticPr fontId="2" type="noConversion"/>
  </si>
  <si>
    <t>湯品</t>
    <phoneticPr fontId="2" type="noConversion"/>
  </si>
  <si>
    <t>附餐</t>
    <phoneticPr fontId="2" type="noConversion"/>
  </si>
  <si>
    <t>全榖雜糧</t>
    <phoneticPr fontId="2" type="noConversion"/>
  </si>
  <si>
    <t>豆魚蛋肉</t>
    <phoneticPr fontId="2" type="noConversion"/>
  </si>
  <si>
    <t>蔬菜類</t>
    <phoneticPr fontId="2" type="noConversion"/>
  </si>
  <si>
    <t>油脂類</t>
    <phoneticPr fontId="2" type="noConversion"/>
  </si>
  <si>
    <t>熱量</t>
    <phoneticPr fontId="2" type="noConversion"/>
  </si>
  <si>
    <t>1/1</t>
    <phoneticPr fontId="2" type="noConversion"/>
  </si>
  <si>
    <t>四</t>
    <phoneticPr fontId="2" type="noConversion"/>
  </si>
  <si>
    <t>元旦休假，本日不供餐</t>
    <phoneticPr fontId="2" type="noConversion"/>
  </si>
  <si>
    <t>1/2</t>
    <phoneticPr fontId="2" type="noConversion"/>
  </si>
  <si>
    <t>五</t>
    <phoneticPr fontId="2" type="noConversion"/>
  </si>
  <si>
    <t>小米飯</t>
    <phoneticPr fontId="2" type="noConversion"/>
  </si>
  <si>
    <t>海苔魚米花</t>
    <phoneticPr fontId="2" type="noConversion"/>
  </si>
  <si>
    <t>紅絲洋蔥蛋</t>
    <phoneticPr fontId="2" type="noConversion"/>
  </si>
  <si>
    <t>貢丸燒海帶</t>
    <phoneticPr fontId="2" type="noConversion"/>
  </si>
  <si>
    <t>有機蔬菜</t>
  </si>
  <si>
    <t>活力雞湯</t>
    <phoneticPr fontId="2" type="noConversion"/>
  </si>
  <si>
    <t>炒:蛋Q.洋蔥Q.紅蘿蔔Q</t>
    <phoneticPr fontId="2" type="noConversion"/>
  </si>
  <si>
    <t>燒:海帶.油豆腐.貢丸S</t>
    <phoneticPr fontId="2" type="noConversion"/>
  </si>
  <si>
    <t>白蘿蔔Q.菇Q.雞丁T</t>
    <phoneticPr fontId="2" type="noConversion"/>
  </si>
  <si>
    <t>1/5</t>
    <phoneticPr fontId="2" type="noConversion"/>
  </si>
  <si>
    <t>一</t>
    <phoneticPr fontId="2" type="noConversion"/>
  </si>
  <si>
    <t>白飯</t>
  </si>
  <si>
    <t>蒜香燒肉片</t>
    <phoneticPr fontId="2" type="noConversion"/>
  </si>
  <si>
    <t>泰式打拋醬</t>
    <phoneticPr fontId="2" type="noConversion"/>
  </si>
  <si>
    <t>薑絲冬瓜</t>
    <phoneticPr fontId="2" type="noConversion"/>
  </si>
  <si>
    <t>履歷蔬菜</t>
  </si>
  <si>
    <t>和風豆腐湯</t>
    <phoneticPr fontId="2" type="noConversion"/>
  </si>
  <si>
    <t>炒:肉片S.洋蔥Q.青蔥</t>
    <phoneticPr fontId="2" type="noConversion"/>
  </si>
  <si>
    <t>燒:豆干丁.絞肉S.番茄Q.九層塔</t>
    <phoneticPr fontId="2" type="noConversion"/>
  </si>
  <si>
    <t>煮:冬瓜Q.乾香菇</t>
    <phoneticPr fontId="2" type="noConversion"/>
  </si>
  <si>
    <t>豆腐.味噌.柴魚</t>
    <phoneticPr fontId="2" type="noConversion"/>
  </si>
  <si>
    <t>1/6</t>
  </si>
  <si>
    <t>二</t>
    <phoneticPr fontId="2" type="noConversion"/>
  </si>
  <si>
    <t>糙米飯</t>
    <phoneticPr fontId="2" type="noConversion"/>
  </si>
  <si>
    <t>沙茶肉絲</t>
    <phoneticPr fontId="2" type="noConversion"/>
  </si>
  <si>
    <t>白菜滷</t>
    <phoneticPr fontId="2" type="noConversion"/>
  </si>
  <si>
    <t>奶香南瓜湯</t>
    <phoneticPr fontId="2" type="noConversion"/>
  </si>
  <si>
    <t>炒:肉絲S.洋蔥Q.芝麻</t>
    <phoneticPr fontId="2" type="noConversion"/>
  </si>
  <si>
    <t>南瓜Q.杏鮑菇Q.洋蔥Q.芹Q.奶粉</t>
    <phoneticPr fontId="2" type="noConversion"/>
  </si>
  <si>
    <t>1/7</t>
  </si>
  <si>
    <t>三</t>
    <phoneticPr fontId="2" type="noConversion"/>
  </si>
  <si>
    <t>肉絲炒麵</t>
    <phoneticPr fontId="2" type="noConversion"/>
  </si>
  <si>
    <t>照燒肉排</t>
    <phoneticPr fontId="2" type="noConversion"/>
  </si>
  <si>
    <t>柴魚風味煮</t>
    <phoneticPr fontId="2" type="noConversion"/>
  </si>
  <si>
    <t>季節蔬菜</t>
  </si>
  <si>
    <t>燒:豬排S.芝麻</t>
    <phoneticPr fontId="2" type="noConversion"/>
  </si>
  <si>
    <t>煮:凍豆腐.菇Q.紅蘿蔔Q.柴魚</t>
    <phoneticPr fontId="2" type="noConversion"/>
  </si>
  <si>
    <t>1/8</t>
  </si>
  <si>
    <t>黑椒豆腐魚</t>
    <phoneticPr fontId="2" type="noConversion"/>
  </si>
  <si>
    <t>薯塊炒蛋</t>
    <phoneticPr fontId="2" type="noConversion"/>
  </si>
  <si>
    <t>花椰炒肉片</t>
    <phoneticPr fontId="2" type="noConversion"/>
  </si>
  <si>
    <t>榨菜肉絲湯</t>
    <phoneticPr fontId="2" type="noConversion"/>
  </si>
  <si>
    <t>炒:蛋Q.洋芋Q.紅蘿蔔Q</t>
    <phoneticPr fontId="2" type="noConversion"/>
  </si>
  <si>
    <t>炒:花椰菜Q.肉片S</t>
    <phoneticPr fontId="2" type="noConversion"/>
  </si>
  <si>
    <t>1/9</t>
  </si>
  <si>
    <t>紫米飯</t>
    <phoneticPr fontId="2" type="noConversion"/>
  </si>
  <si>
    <t>梅香控肉</t>
    <phoneticPr fontId="2" type="noConversion"/>
  </si>
  <si>
    <t>蒜蓉玉米雞</t>
    <phoneticPr fontId="2" type="noConversion"/>
  </si>
  <si>
    <t>肉絲彩蔬</t>
    <phoneticPr fontId="2" type="noConversion"/>
  </si>
  <si>
    <t>海芽蛋花湯</t>
    <phoneticPr fontId="2" type="noConversion"/>
  </si>
  <si>
    <t>滷:肉丁S.筍茸.梅乾菜</t>
    <phoneticPr fontId="2" type="noConversion"/>
  </si>
  <si>
    <t>炒:豆薯Q.玉米Q.雞肉T.毛豆Q</t>
    <phoneticPr fontId="2" type="noConversion"/>
  </si>
  <si>
    <t>炒:豆芽菜Q.肉絲S.木耳Q.紅蘿蔔Q</t>
    <phoneticPr fontId="2" type="noConversion"/>
  </si>
  <si>
    <t>海帶芽.蛋Q</t>
    <phoneticPr fontId="2" type="noConversion"/>
  </si>
  <si>
    <t>1/12</t>
    <phoneticPr fontId="2" type="noConversion"/>
  </si>
  <si>
    <t>紅藜飯</t>
    <phoneticPr fontId="2" type="noConversion"/>
  </si>
  <si>
    <t>三杯雞</t>
  </si>
  <si>
    <t>油豆腐肉燥</t>
    <phoneticPr fontId="2" type="noConversion"/>
  </si>
  <si>
    <t>香菇大瓜</t>
    <phoneticPr fontId="2" type="noConversion"/>
  </si>
  <si>
    <t>肉骨茶湯</t>
    <phoneticPr fontId="2" type="noConversion"/>
  </si>
  <si>
    <t>炒:雞丁T.九層塔</t>
  </si>
  <si>
    <t>滷:油豆腐.絞肉S</t>
    <phoneticPr fontId="2" type="noConversion"/>
  </si>
  <si>
    <t>馬鈴薯Q.肉片S</t>
    <phoneticPr fontId="2" type="noConversion"/>
  </si>
  <si>
    <t>1/13</t>
  </si>
  <si>
    <t>火腿歐姆蛋</t>
    <phoneticPr fontId="2" type="noConversion"/>
  </si>
  <si>
    <t>炒高麗菜</t>
    <phoneticPr fontId="2" type="noConversion"/>
  </si>
  <si>
    <t>番茄豆腐湯</t>
    <phoneticPr fontId="2" type="noConversion"/>
  </si>
  <si>
    <t>炒:蛋Q.火腿S.玉米Q.毛豆Q</t>
    <phoneticPr fontId="2" type="noConversion"/>
  </si>
  <si>
    <t>炒:高麗菜Q.紅蘿蔔Q.木耳Q</t>
    <phoneticPr fontId="2" type="noConversion"/>
  </si>
  <si>
    <t>番茄Q.豆腐</t>
    <phoneticPr fontId="2" type="noConversion"/>
  </si>
  <si>
    <t>1/14</t>
  </si>
  <si>
    <t>白醬雞肉
燉飯</t>
    <phoneticPr fontId="2" type="noConversion"/>
  </si>
  <si>
    <t>泰醬燒魚輪</t>
    <phoneticPr fontId="2" type="noConversion"/>
  </si>
  <si>
    <t>紅絲敏豆</t>
    <phoneticPr fontId="2" type="noConversion"/>
  </si>
  <si>
    <t>滷:雞腿S</t>
    <phoneticPr fontId="2" type="noConversion"/>
  </si>
  <si>
    <t>炒:黑輪Q.洋蔥Q</t>
    <phoneticPr fontId="2" type="noConversion"/>
  </si>
  <si>
    <t>炒:敏豆Q.紅蘿蔔Q</t>
    <phoneticPr fontId="2" type="noConversion"/>
  </si>
  <si>
    <t>1/15</t>
  </si>
  <si>
    <t>燕麥飯</t>
    <phoneticPr fontId="2" type="noConversion"/>
  </si>
  <si>
    <t>春川炒豬</t>
    <phoneticPr fontId="2" type="noConversion"/>
  </si>
  <si>
    <t>醬香冬粉</t>
    <phoneticPr fontId="2" type="noConversion"/>
  </si>
  <si>
    <t>肉絲海根</t>
    <phoneticPr fontId="2" type="noConversion"/>
  </si>
  <si>
    <t>玉米濃湯</t>
    <phoneticPr fontId="2" type="noConversion"/>
  </si>
  <si>
    <t>炒:肉片S.韓式泡菜.洋蔥Q</t>
    <phoneticPr fontId="2" type="noConversion"/>
  </si>
  <si>
    <t>炒:冬粉.木耳Q.白菜Q.紅蘿蔔Q</t>
    <phoneticPr fontId="2" type="noConversion"/>
  </si>
  <si>
    <t>燒:海帶根.肉絲S</t>
    <phoneticPr fontId="2" type="noConversion"/>
  </si>
  <si>
    <t>1/16</t>
  </si>
  <si>
    <t>蜜汁炸雞</t>
  </si>
  <si>
    <t>南洋炒肉絲</t>
    <phoneticPr fontId="2" type="noConversion"/>
  </si>
  <si>
    <t>鮮燒大頭菜</t>
  </si>
  <si>
    <t>白玉蘿蔔湯</t>
    <phoneticPr fontId="2" type="noConversion"/>
  </si>
  <si>
    <t>炸.淋醬:雞肉T.彩椒Q</t>
  </si>
  <si>
    <t>白蘿蔔Q.菇Q.肉片S</t>
    <phoneticPr fontId="2" type="noConversion"/>
  </si>
  <si>
    <t>1/19</t>
    <phoneticPr fontId="2" type="noConversion"/>
  </si>
  <si>
    <t>黑芝麻飯</t>
    <phoneticPr fontId="2" type="noConversion"/>
  </si>
  <si>
    <t>沙茶砂鍋魚</t>
    <phoneticPr fontId="2" type="noConversion"/>
  </si>
  <si>
    <t>蝦香煸豆干</t>
    <phoneticPr fontId="2" type="noConversion"/>
  </si>
  <si>
    <t>蒜香筍片</t>
  </si>
  <si>
    <t>味噌蛋花湯</t>
    <phoneticPr fontId="2" type="noConversion"/>
  </si>
  <si>
    <t>炒:豆干片.肉絲S.青蔥.蝦米</t>
    <phoneticPr fontId="2" type="noConversion"/>
  </si>
  <si>
    <t>蛋Q.洋蔥Q.玉米Q.味噌</t>
    <phoneticPr fontId="2" type="noConversion"/>
  </si>
  <si>
    <t>1/20</t>
  </si>
  <si>
    <t>地瓜飯</t>
    <phoneticPr fontId="2" type="noConversion"/>
  </si>
  <si>
    <t>古早味滷蛋</t>
    <phoneticPr fontId="2" type="noConversion"/>
  </si>
  <si>
    <t>甜不辣小炒</t>
    <phoneticPr fontId="2" type="noConversion"/>
  </si>
  <si>
    <t>藥膳燉湯</t>
    <phoneticPr fontId="2" type="noConversion"/>
  </si>
  <si>
    <t>滷:蛋Q</t>
    <phoneticPr fontId="2" type="noConversion"/>
  </si>
  <si>
    <t>炒:豆芽菜Q.甜不辣Q.木耳Q.芹Q</t>
    <phoneticPr fontId="2" type="noConversion"/>
  </si>
  <si>
    <t>1/21</t>
  </si>
  <si>
    <t>番茄肉醬麵</t>
    <phoneticPr fontId="2" type="noConversion"/>
  </si>
  <si>
    <t>豆沙包x1</t>
    <phoneticPr fontId="2" type="noConversion"/>
  </si>
  <si>
    <t>蒜炒花椰菜</t>
    <phoneticPr fontId="2" type="noConversion"/>
  </si>
  <si>
    <t>季節蔬菜</t>
    <phoneticPr fontId="2" type="noConversion"/>
  </si>
  <si>
    <t>蒸:紅豆包S</t>
    <phoneticPr fontId="2" type="noConversion"/>
  </si>
  <si>
    <t>炒:花椰菜Q.紅蘿蔔Q</t>
    <phoneticPr fontId="2" type="noConversion"/>
  </si>
  <si>
    <t>1/22</t>
  </si>
  <si>
    <t>白飯</t>
    <phoneticPr fontId="2" type="noConversion"/>
  </si>
  <si>
    <t>塔香海帶</t>
    <phoneticPr fontId="2" type="noConversion"/>
  </si>
  <si>
    <t>冬瓜肉片湯</t>
  </si>
  <si>
    <t>滷:海帶絲.金針菇Q.九層塔</t>
    <phoneticPr fontId="2" type="noConversion"/>
  </si>
  <si>
    <t>冬瓜Q.肉片S.小薏仁</t>
  </si>
  <si>
    <t>1/23</t>
  </si>
  <si>
    <t>五穀飯</t>
    <phoneticPr fontId="2" type="noConversion"/>
  </si>
  <si>
    <t>香滷黑干</t>
    <phoneticPr fontId="2" type="noConversion"/>
  </si>
  <si>
    <t>清炒薯絲</t>
    <phoneticPr fontId="2" type="noConversion"/>
  </si>
  <si>
    <t>韓式豆腐湯</t>
    <phoneticPr fontId="2" type="noConversion"/>
  </si>
  <si>
    <t>滷:黑豆干.芝麻</t>
    <phoneticPr fontId="2" type="noConversion"/>
  </si>
  <si>
    <t>炒:豆薯Q.紅蘿蔔Q.肉絲S</t>
    <phoneticPr fontId="2" type="noConversion"/>
  </si>
  <si>
    <t>豆腐.韓式泡菜.菇Q</t>
    <phoneticPr fontId="2" type="noConversion"/>
  </si>
  <si>
    <r>
      <t xml:space="preserve"> 祝     寒假愉快</t>
    </r>
    <r>
      <rPr>
        <b/>
        <sz val="14"/>
        <color theme="1"/>
        <rFont val="Segoe UI Symbol"/>
        <family val="1"/>
      </rPr>
      <t>☺</t>
    </r>
    <r>
      <rPr>
        <b/>
        <sz val="14"/>
        <color theme="1"/>
        <rFont val="Calibri"/>
        <family val="1"/>
      </rPr>
      <t xml:space="preserve">       </t>
    </r>
    <r>
      <rPr>
        <b/>
        <sz val="14"/>
        <color theme="1"/>
        <rFont val="華康仿宋體W4(P)"/>
        <family val="1"/>
        <charset val="136"/>
      </rPr>
      <t>新年快樂</t>
    </r>
    <r>
      <rPr>
        <b/>
        <sz val="14"/>
        <color theme="1"/>
        <rFont val="Segoe UI Symbol"/>
        <family val="1"/>
      </rPr>
      <t>❀</t>
    </r>
    <phoneticPr fontId="2" type="noConversion"/>
  </si>
  <si>
    <t>2/23</t>
    <phoneticPr fontId="2" type="noConversion"/>
  </si>
  <si>
    <t>黑胡椒肉片</t>
    <phoneticPr fontId="2" type="noConversion"/>
  </si>
  <si>
    <t>金沙豆腐</t>
    <phoneticPr fontId="2" type="noConversion"/>
  </si>
  <si>
    <t>紅絲四季豆</t>
    <phoneticPr fontId="2" type="noConversion"/>
  </si>
  <si>
    <t>小魚昆布湯</t>
    <phoneticPr fontId="2" type="noConversion"/>
  </si>
  <si>
    <t>炒:肉片S.洋蔥Q</t>
    <phoneticPr fontId="2" type="noConversion"/>
  </si>
  <si>
    <t>燒:豆腐.南瓜Q.絞肉S</t>
    <phoneticPr fontId="2" type="noConversion"/>
  </si>
  <si>
    <t xml:space="preserve">  </t>
    <phoneticPr fontId="2" type="noConversion"/>
  </si>
  <si>
    <t>2/24</t>
    <phoneticPr fontId="2" type="noConversion"/>
  </si>
  <si>
    <t>薏仁飯</t>
    <phoneticPr fontId="2" type="noConversion"/>
  </si>
  <si>
    <t>法式奶油雞</t>
    <phoneticPr fontId="2" type="noConversion"/>
  </si>
  <si>
    <t>BBQ肉片</t>
    <phoneticPr fontId="2" type="noConversion"/>
  </si>
  <si>
    <t>蒜香彩瓜</t>
    <phoneticPr fontId="2" type="noConversion"/>
  </si>
  <si>
    <t>酸辣三絲湯</t>
    <phoneticPr fontId="2" type="noConversion"/>
  </si>
  <si>
    <t>煮:雞肉T.洋蔥Q.紅蘿蔔Q.毛豆Q.奶粉</t>
    <phoneticPr fontId="2" type="noConversion"/>
  </si>
  <si>
    <t>炒:洋蔥Q.肉片S</t>
    <phoneticPr fontId="2" type="noConversion"/>
  </si>
  <si>
    <t>炒:小瓜Q.蒟蒻</t>
    <phoneticPr fontId="2" type="noConversion"/>
  </si>
  <si>
    <t>金針菇Q.木耳Q.紅蘿蔔Q.肉絲S</t>
    <phoneticPr fontId="2" type="noConversion"/>
  </si>
  <si>
    <t>2/25</t>
  </si>
  <si>
    <t>主廚炒飯</t>
    <phoneticPr fontId="2" type="noConversion"/>
  </si>
  <si>
    <t>米血關東煮</t>
    <phoneticPr fontId="2" type="noConversion"/>
  </si>
  <si>
    <t>客家燜筍</t>
    <phoneticPr fontId="2" type="noConversion"/>
  </si>
  <si>
    <t>煮:白蘿蔔Q.米血S.油豆腐.柴魚</t>
    <phoneticPr fontId="2" type="noConversion"/>
  </si>
  <si>
    <t>燒:筍.木耳Q.紅蘿蔔Q</t>
    <phoneticPr fontId="2" type="noConversion"/>
  </si>
  <si>
    <t>2/26</t>
  </si>
  <si>
    <t>蕎麥飯</t>
    <phoneticPr fontId="2" type="noConversion"/>
  </si>
  <si>
    <t>椒麻雞丁</t>
    <phoneticPr fontId="2" type="noConversion"/>
  </si>
  <si>
    <t>番茄炒蛋</t>
    <phoneticPr fontId="2" type="noConversion"/>
  </si>
  <si>
    <t>清炒甘藍</t>
    <phoneticPr fontId="2" type="noConversion"/>
  </si>
  <si>
    <t>蔬菜肉片湯</t>
    <phoneticPr fontId="2" type="noConversion"/>
  </si>
  <si>
    <t>炒：雞肉T.洋蔥Q.彩椒Q</t>
    <phoneticPr fontId="2" type="noConversion"/>
  </si>
  <si>
    <t>炒:蛋Q.番茄Q</t>
    <phoneticPr fontId="2" type="noConversion"/>
  </si>
  <si>
    <t>大白菜Q.肉片S.乾香菇</t>
    <phoneticPr fontId="2" type="noConversion"/>
  </si>
  <si>
    <t>2/27</t>
  </si>
  <si>
    <t>2/27-3/1和平紀念日連假，本日不供餐</t>
    <phoneticPr fontId="2" type="noConversion"/>
  </si>
  <si>
    <r>
      <t xml:space="preserve">★食材一律使用國產生鮮肉品及非基改食材 </t>
    </r>
    <r>
      <rPr>
        <b/>
        <sz val="8"/>
        <rFont val="華康仿宋體W4(P)"/>
        <family val="1"/>
        <charset val="136"/>
      </rPr>
      <t>*菜單中(S)表示CAS台灣優良農產品,(Q)表示生產追溯QR code,(T)表示產銷履歷</t>
    </r>
    <phoneticPr fontId="2" type="noConversion"/>
  </si>
  <si>
    <t>◎本菜單內含「甲殼類、花生、牛奶、蛋類、堅果類、芝麻、含麩質之穀物、大豆類、魚類製品」，不適合其過敏體質者食用，請留意。</t>
  </si>
  <si>
    <t>營養師：沈凱瑄、曾芳瑩、張韻瑩</t>
    <phoneticPr fontId="2" type="noConversion"/>
  </si>
  <si>
    <t>豆皮蔬菜捲</t>
    <phoneticPr fontId="2" type="noConversion"/>
  </si>
  <si>
    <t>香油拌黃芽</t>
    <phoneticPr fontId="2" type="noConversion"/>
  </si>
  <si>
    <t>油腐燒海帶</t>
    <phoneticPr fontId="2" type="noConversion"/>
  </si>
  <si>
    <t>甜烤南瓜</t>
    <phoneticPr fontId="2" type="noConversion"/>
  </si>
  <si>
    <t>茄汁素蝦仁</t>
    <phoneticPr fontId="2" type="noConversion"/>
  </si>
  <si>
    <t>鮮菇蘿蔔湯</t>
    <phoneticPr fontId="2" type="noConversion"/>
  </si>
  <si>
    <t>蒸:豆皮蔬菜捲</t>
    <phoneticPr fontId="2" type="noConversion"/>
  </si>
  <si>
    <t>炒:黃豆芽Q.紅蘿蔔Q</t>
    <phoneticPr fontId="2" type="noConversion"/>
  </si>
  <si>
    <t>燒:海帶.油豆腐</t>
    <phoneticPr fontId="2" type="noConversion"/>
  </si>
  <si>
    <t>烤:南瓜Q</t>
    <phoneticPr fontId="2" type="noConversion"/>
  </si>
  <si>
    <t>炒:青椒Q.素蝦仁</t>
    <phoneticPr fontId="2" type="noConversion"/>
  </si>
  <si>
    <t>白蘿蔔Q.菇Q</t>
    <phoneticPr fontId="2" type="noConversion"/>
  </si>
  <si>
    <t xml:space="preserve"> </t>
    <phoneticPr fontId="2" type="noConversion"/>
  </si>
  <si>
    <t>五香花干</t>
    <phoneticPr fontId="2" type="noConversion"/>
  </si>
  <si>
    <t>白果山藥</t>
    <phoneticPr fontId="2" type="noConversion"/>
  </si>
  <si>
    <t>和風秋葵</t>
    <phoneticPr fontId="2" type="noConversion"/>
  </si>
  <si>
    <t>滷:蘭花干</t>
    <phoneticPr fontId="2" type="noConversion"/>
  </si>
  <si>
    <t>燒:豆干丁.番茄Q.九層塔</t>
    <phoneticPr fontId="2" type="noConversion"/>
  </si>
  <si>
    <t>燒:山藥Q.白果罐頭</t>
    <phoneticPr fontId="2" type="noConversion"/>
  </si>
  <si>
    <t>煮:秋葵Q.芝麻</t>
    <phoneticPr fontId="2" type="noConversion"/>
  </si>
  <si>
    <t>豆腐.味噌</t>
    <phoneticPr fontId="2" type="noConversion"/>
  </si>
  <si>
    <t>沙茶素雞片</t>
    <phoneticPr fontId="2" type="noConversion"/>
  </si>
  <si>
    <t>芝麻球x1</t>
    <phoneticPr fontId="2" type="noConversion"/>
  </si>
  <si>
    <t>蠔油地瓜葉</t>
    <phoneticPr fontId="2" type="noConversion"/>
  </si>
  <si>
    <t>土豆麵筋</t>
    <phoneticPr fontId="2" type="noConversion"/>
  </si>
  <si>
    <t>炒:素雞片.小瓜Q</t>
    <phoneticPr fontId="2" type="noConversion"/>
  </si>
  <si>
    <t>燒:白菜Q.紅蘿蔔Q.木耳Q.豆皮</t>
    <phoneticPr fontId="2" type="noConversion"/>
  </si>
  <si>
    <t>炸:QQ</t>
    <phoneticPr fontId="2" type="noConversion"/>
  </si>
  <si>
    <t>煮:地瓜葉Q</t>
    <phoneticPr fontId="2" type="noConversion"/>
  </si>
  <si>
    <t>燒:麵筋.水煮花生</t>
    <phoneticPr fontId="2" type="noConversion"/>
  </si>
  <si>
    <t>南瓜Q.杏鮑菇Q.芹Q</t>
    <phoneticPr fontId="2" type="noConversion"/>
  </si>
  <si>
    <t>傳統炒麵</t>
    <phoneticPr fontId="2" type="noConversion"/>
  </si>
  <si>
    <t>栗香豆腸</t>
    <phoneticPr fontId="2" type="noConversion"/>
  </si>
  <si>
    <t>木須蒲瓜</t>
    <phoneticPr fontId="2" type="noConversion"/>
  </si>
  <si>
    <t>關東煮</t>
    <phoneticPr fontId="2" type="noConversion"/>
  </si>
  <si>
    <t>蜜汁芋頭</t>
    <phoneticPr fontId="2" type="noConversion"/>
  </si>
  <si>
    <t>辣炒菜脯</t>
    <phoneticPr fontId="2" type="noConversion"/>
  </si>
  <si>
    <t>燒:豆腸.栗子</t>
    <phoneticPr fontId="2" type="noConversion"/>
  </si>
  <si>
    <t>煮:凍豆腐.菇Q.紅蘿蔔Q</t>
    <phoneticPr fontId="2" type="noConversion"/>
  </si>
  <si>
    <t>煮:芋頭Q.芝麻</t>
    <phoneticPr fontId="2" type="noConversion"/>
  </si>
  <si>
    <t>炒:菜脯</t>
    <phoneticPr fontId="2" type="noConversion"/>
  </si>
  <si>
    <t>鐵板豆腐</t>
    <phoneticPr fontId="2" type="noConversion"/>
  </si>
  <si>
    <t>白醬薯塊</t>
    <phoneticPr fontId="2" type="noConversion"/>
  </si>
  <si>
    <t>炒花椰菜</t>
    <phoneticPr fontId="2" type="noConversion"/>
  </si>
  <si>
    <t>芹菜豆干絲</t>
    <phoneticPr fontId="2" type="noConversion"/>
  </si>
  <si>
    <t>麻油秀珍菇</t>
    <phoneticPr fontId="2" type="noConversion"/>
  </si>
  <si>
    <t>煮:豆腐.彩椒Q</t>
    <phoneticPr fontId="2" type="noConversion"/>
  </si>
  <si>
    <t>炒:洋芋Q.紅蘿蔔Q</t>
    <phoneticPr fontId="2" type="noConversion"/>
  </si>
  <si>
    <t>炒:花椰菜Q</t>
    <phoneticPr fontId="2" type="noConversion"/>
  </si>
  <si>
    <t>炒:豆干絲.芹Q</t>
    <phoneticPr fontId="2" type="noConversion"/>
  </si>
  <si>
    <t>煮:秀珍菇Q.木耳Q</t>
    <phoneticPr fontId="2" type="noConversion"/>
  </si>
  <si>
    <t>豆腐丸子x1</t>
    <phoneticPr fontId="2" type="noConversion"/>
  </si>
  <si>
    <t>脆薯玉米</t>
    <phoneticPr fontId="2" type="noConversion"/>
  </si>
  <si>
    <t>豆芽彩蔬</t>
    <phoneticPr fontId="2" type="noConversion"/>
  </si>
  <si>
    <t>梅香筍茸</t>
    <phoneticPr fontId="2" type="noConversion"/>
  </si>
  <si>
    <t>腰果毛豆</t>
    <phoneticPr fontId="2" type="noConversion"/>
  </si>
  <si>
    <t>薑絲海芽湯</t>
    <phoneticPr fontId="2" type="noConversion"/>
  </si>
  <si>
    <t>炸:豆腐.菇</t>
    <phoneticPr fontId="2" type="noConversion"/>
  </si>
  <si>
    <t>炒:豆薯Q.玉米Q</t>
    <phoneticPr fontId="2" type="noConversion"/>
  </si>
  <si>
    <t>炒:豆芽菜Q.木耳Q.紅蘿蔔Q</t>
    <phoneticPr fontId="2" type="noConversion"/>
  </si>
  <si>
    <t>滷:筍茸.梅乾菜</t>
    <phoneticPr fontId="2" type="noConversion"/>
  </si>
  <si>
    <t>炒:毛豆Q.腰果</t>
    <phoneticPr fontId="2" type="noConversion"/>
  </si>
  <si>
    <t>海帶芽</t>
    <phoneticPr fontId="2" type="noConversion"/>
  </si>
  <si>
    <t>家常油豆腐</t>
    <phoneticPr fontId="2" type="noConversion"/>
  </si>
  <si>
    <t>三杯麵腸</t>
    <phoneticPr fontId="2" type="noConversion"/>
  </si>
  <si>
    <t>麻婆茄子</t>
    <phoneticPr fontId="2" type="noConversion"/>
  </si>
  <si>
    <t>炸鹹酥菇</t>
    <phoneticPr fontId="2" type="noConversion"/>
  </si>
  <si>
    <t>滷:油豆腐</t>
    <phoneticPr fontId="2" type="noConversion"/>
  </si>
  <si>
    <t>炒:麵腸.九層塔</t>
    <phoneticPr fontId="2" type="noConversion"/>
  </si>
  <si>
    <t>燒:茄子Q</t>
    <phoneticPr fontId="2" type="noConversion"/>
  </si>
  <si>
    <t>炸:杏鮑菇Q</t>
    <phoneticPr fontId="2" type="noConversion"/>
  </si>
  <si>
    <t>馬鈴薯Q.菇Q</t>
    <phoneticPr fontId="2" type="noConversion"/>
  </si>
  <si>
    <t>四喜烤麩</t>
    <phoneticPr fontId="2" type="noConversion"/>
  </si>
  <si>
    <t>滷四分干</t>
    <phoneticPr fontId="2" type="noConversion"/>
  </si>
  <si>
    <t>薑絲芥藍</t>
    <phoneticPr fontId="2" type="noConversion"/>
  </si>
  <si>
    <t>三色腰果</t>
    <phoneticPr fontId="2" type="noConversion"/>
  </si>
  <si>
    <t>滷:四分干</t>
    <phoneticPr fontId="2" type="noConversion"/>
  </si>
  <si>
    <t>炒:芥藍Q</t>
    <phoneticPr fontId="2" type="noConversion"/>
  </si>
  <si>
    <t>炒:三色豆Q.腰果</t>
    <phoneticPr fontId="2" type="noConversion"/>
  </si>
  <si>
    <t>鮮蔬燉飯</t>
    <phoneticPr fontId="2" type="noConversion"/>
  </si>
  <si>
    <t>海苔素排x1</t>
    <phoneticPr fontId="2" type="noConversion"/>
  </si>
  <si>
    <t>泰醬麵輪</t>
    <phoneticPr fontId="2" type="noConversion"/>
  </si>
  <si>
    <t>滷豆皮結</t>
    <phoneticPr fontId="2" type="noConversion"/>
  </si>
  <si>
    <t>燒:海苔素排</t>
    <phoneticPr fontId="2" type="noConversion"/>
  </si>
  <si>
    <t>燒:麵輪.菇Q</t>
    <phoneticPr fontId="2" type="noConversion"/>
  </si>
  <si>
    <t>滷:豆皮結</t>
    <phoneticPr fontId="2" type="noConversion"/>
  </si>
  <si>
    <t>豆醬海根</t>
    <phoneticPr fontId="2" type="noConversion"/>
  </si>
  <si>
    <t>燒:海帶根</t>
    <phoneticPr fontId="2" type="noConversion"/>
  </si>
  <si>
    <t>蜜汁素肚</t>
    <phoneticPr fontId="2" type="noConversion"/>
  </si>
  <si>
    <t>雪裡紅干丁</t>
    <phoneticPr fontId="2" type="noConversion"/>
  </si>
  <si>
    <t>南洋金瓜</t>
    <phoneticPr fontId="2" type="noConversion"/>
  </si>
  <si>
    <t>醋溜雙耳</t>
    <phoneticPr fontId="2" type="noConversion"/>
  </si>
  <si>
    <t>燒:素肚.芝麻</t>
    <phoneticPr fontId="2" type="noConversion"/>
  </si>
  <si>
    <t>炒:豆干丁.雪裡紅</t>
    <phoneticPr fontId="2" type="noConversion"/>
  </si>
  <si>
    <t>煮:南瓜Q</t>
    <phoneticPr fontId="2" type="noConversion"/>
  </si>
  <si>
    <t>炒:銀耳.木耳Q</t>
    <phoneticPr fontId="2" type="noConversion"/>
  </si>
  <si>
    <t>白蘿蔔Q.菇Q.香菜</t>
    <phoneticPr fontId="2" type="noConversion"/>
  </si>
  <si>
    <t>宮保百頁</t>
    <phoneticPr fontId="2" type="noConversion"/>
  </si>
  <si>
    <t>客家小炒</t>
    <phoneticPr fontId="2" type="noConversion"/>
  </si>
  <si>
    <t>沙茶白菜</t>
    <phoneticPr fontId="2" type="noConversion"/>
  </si>
  <si>
    <t>炸地瓜</t>
    <phoneticPr fontId="2" type="noConversion"/>
  </si>
  <si>
    <t>鮮蔬味噌湯</t>
    <phoneticPr fontId="2" type="noConversion"/>
  </si>
  <si>
    <t>燒:百頁豆腐.油花生</t>
    <phoneticPr fontId="2" type="noConversion"/>
  </si>
  <si>
    <t>炒:豆干片.芹Q</t>
    <phoneticPr fontId="2" type="noConversion"/>
  </si>
  <si>
    <t>燒:白菜Q.木耳Q</t>
    <phoneticPr fontId="2" type="noConversion"/>
  </si>
  <si>
    <t>炸:地瓜Q</t>
    <phoneticPr fontId="2" type="noConversion"/>
  </si>
  <si>
    <t>玉米Q.鴻喜菇Q.味噌</t>
    <phoneticPr fontId="2" type="noConversion"/>
  </si>
  <si>
    <t>咖哩嫩豆腐</t>
    <phoneticPr fontId="2" type="noConversion"/>
  </si>
  <si>
    <t>椒香洋芋</t>
    <phoneticPr fontId="2" type="noConversion"/>
  </si>
  <si>
    <t>清炒豆芽</t>
    <phoneticPr fontId="2" type="noConversion"/>
  </si>
  <si>
    <t>茄汁甜不辣</t>
    <phoneticPr fontId="2" type="noConversion"/>
  </si>
  <si>
    <t>滷蘿蔔圈</t>
    <phoneticPr fontId="2" type="noConversion"/>
  </si>
  <si>
    <t>煮:嫩豆腐.毛豆Q</t>
    <phoneticPr fontId="2" type="noConversion"/>
  </si>
  <si>
    <t>炒:豆芽菜Q.木耳Q.芹Q</t>
    <phoneticPr fontId="2" type="noConversion"/>
  </si>
  <si>
    <t>燒:素甜條.芝麻</t>
    <phoneticPr fontId="2" type="noConversion"/>
  </si>
  <si>
    <t>滷:白蘿蔔Q</t>
    <phoneticPr fontId="2" type="noConversion"/>
  </si>
  <si>
    <t>義式
茄汁麵</t>
    <phoneticPr fontId="2" type="noConversion"/>
  </si>
  <si>
    <t>黑胡椒花干</t>
    <phoneticPr fontId="2" type="noConversion"/>
  </si>
  <si>
    <t>翠炒油片</t>
    <phoneticPr fontId="2" type="noConversion"/>
  </si>
  <si>
    <t>日式秋葵</t>
    <phoneticPr fontId="2" type="noConversion"/>
  </si>
  <si>
    <t>燒:蘭花干</t>
    <phoneticPr fontId="2" type="noConversion"/>
  </si>
  <si>
    <t>炒:小瓜Q.油片</t>
    <phoneticPr fontId="2" type="noConversion"/>
  </si>
  <si>
    <t>燒:秋葵Q</t>
    <phoneticPr fontId="2" type="noConversion"/>
  </si>
  <si>
    <t>紅燒豆腸</t>
    <phoneticPr fontId="2" type="noConversion"/>
  </si>
  <si>
    <t>玉米莎莎</t>
    <phoneticPr fontId="2" type="noConversion"/>
  </si>
  <si>
    <t>紅仁白干絲</t>
    <phoneticPr fontId="2" type="noConversion"/>
  </si>
  <si>
    <t>皮絲青江菜</t>
    <phoneticPr fontId="2" type="noConversion"/>
  </si>
  <si>
    <t>冬瓜薏仁湯</t>
    <phoneticPr fontId="2" type="noConversion"/>
  </si>
  <si>
    <t>燒:豆腸.彩椒Q</t>
    <phoneticPr fontId="2" type="noConversion"/>
  </si>
  <si>
    <t>燒:番茄Q.菇Q.玉米Q.香菜</t>
    <phoneticPr fontId="2" type="noConversion"/>
  </si>
  <si>
    <t>炒:白干絲.紅蘿蔔Q</t>
    <phoneticPr fontId="2" type="noConversion"/>
  </si>
  <si>
    <t>炒:青江菜Q.千張豆皮</t>
    <phoneticPr fontId="2" type="noConversion"/>
  </si>
  <si>
    <t>冬瓜Q.小薏仁</t>
    <phoneticPr fontId="2" type="noConversion"/>
  </si>
  <si>
    <t>手工蔬菜餅</t>
    <phoneticPr fontId="2" type="noConversion"/>
  </si>
  <si>
    <t>薑絲麵腸</t>
    <phoneticPr fontId="2" type="noConversion"/>
  </si>
  <si>
    <t>炸:高麗菜Q.芋頭Q.紅蘿蔔Q</t>
    <phoneticPr fontId="2" type="noConversion"/>
  </si>
  <si>
    <t>炒:麵腸片</t>
    <phoneticPr fontId="2" type="noConversion"/>
  </si>
  <si>
    <t>沙茶烤麩</t>
    <phoneticPr fontId="2" type="noConversion"/>
  </si>
  <si>
    <t>炒四季豆</t>
    <phoneticPr fontId="2" type="noConversion"/>
  </si>
  <si>
    <t>醬燒雙菇</t>
    <phoneticPr fontId="2" type="noConversion"/>
  </si>
  <si>
    <t>和風昆布湯</t>
    <phoneticPr fontId="2" type="noConversion"/>
  </si>
  <si>
    <t>燒:豆腐.南瓜Q</t>
    <phoneticPr fontId="2" type="noConversion"/>
  </si>
  <si>
    <t>燒:杏鮑菇Q.鴻喜菇Q</t>
    <phoneticPr fontId="2" type="noConversion"/>
  </si>
  <si>
    <t>海帶結.菇Q.薑</t>
    <phoneticPr fontId="2" type="noConversion"/>
  </si>
  <si>
    <t>椒鹽素魚排x1</t>
    <phoneticPr fontId="2" type="noConversion"/>
  </si>
  <si>
    <t>黃瓜燒豆皮</t>
    <phoneticPr fontId="2" type="noConversion"/>
  </si>
  <si>
    <t>小瓜玉米筍</t>
    <phoneticPr fontId="2" type="noConversion"/>
  </si>
  <si>
    <t>蠔油紫茄</t>
    <phoneticPr fontId="2" type="noConversion"/>
  </si>
  <si>
    <t>麻油腰花</t>
    <phoneticPr fontId="2" type="noConversion"/>
  </si>
  <si>
    <t>炸:素魚排</t>
    <phoneticPr fontId="2" type="noConversion"/>
  </si>
  <si>
    <t>炒:小瓜Q.玉米筍Q</t>
    <phoneticPr fontId="2" type="noConversion"/>
  </si>
  <si>
    <t>煮:蒟蒻.菇Q</t>
    <phoneticPr fontId="2" type="noConversion"/>
  </si>
  <si>
    <t>金針菇Q.木耳Q.紅蘿蔔Q</t>
    <phoneticPr fontId="2" type="noConversion"/>
  </si>
  <si>
    <t>塔香豆包</t>
    <phoneticPr fontId="2" type="noConversion"/>
  </si>
  <si>
    <t>白玉紫米糕</t>
    <phoneticPr fontId="2" type="noConversion"/>
  </si>
  <si>
    <t>枸杞南瓜</t>
    <phoneticPr fontId="2" type="noConversion"/>
  </si>
  <si>
    <t>滷葫蘆捲</t>
    <phoneticPr fontId="2" type="noConversion"/>
  </si>
  <si>
    <t>燒:豆包.九層塔</t>
    <phoneticPr fontId="2" type="noConversion"/>
  </si>
  <si>
    <t>煮:白蘿蔔Q.素米血</t>
    <phoneticPr fontId="2" type="noConversion"/>
  </si>
  <si>
    <t>蒸:南瓜Q.枸杞</t>
    <phoneticPr fontId="2" type="noConversion"/>
  </si>
  <si>
    <t>滷:葫蘆捲</t>
    <phoneticPr fontId="2" type="noConversion"/>
  </si>
  <si>
    <t>糖醋素肚</t>
    <phoneticPr fontId="2" type="noConversion"/>
  </si>
  <si>
    <t>椒麻豆干</t>
    <phoneticPr fontId="2" type="noConversion"/>
  </si>
  <si>
    <t>雙色淮山</t>
    <phoneticPr fontId="2" type="noConversion"/>
  </si>
  <si>
    <t>香菇蔬菜湯</t>
    <phoneticPr fontId="2" type="noConversion"/>
  </si>
  <si>
    <t>炒:素肚.毛豆Q</t>
    <phoneticPr fontId="2" type="noConversion"/>
  </si>
  <si>
    <t>炒:豆干片.青椒Q.油花生</t>
    <phoneticPr fontId="2" type="noConversion"/>
  </si>
  <si>
    <t>燒:白山藥Q.紫山藥Q</t>
    <phoneticPr fontId="2" type="noConversion"/>
  </si>
  <si>
    <t>大白菜Q.乾香菇</t>
    <phoneticPr fontId="2" type="noConversion"/>
  </si>
  <si>
    <t>燒白菜</t>
    <phoneticPr fontId="2" type="noConversion"/>
  </si>
  <si>
    <t>炒:木耳Q.白菜Q.紅蘿蔔Q</t>
    <phoneticPr fontId="2" type="noConversion"/>
  </si>
  <si>
    <t>泡菜冬粉</t>
    <phoneticPr fontId="2" type="noConversion"/>
  </si>
  <si>
    <t>炒:素泡菜.冬粉</t>
    <phoneticPr fontId="2" type="noConversion"/>
  </si>
  <si>
    <t>和風牛蒡絲</t>
  </si>
  <si>
    <t>蒸:芝麻牛蒡絲</t>
  </si>
  <si>
    <t>清炒地瓜葉</t>
    <phoneticPr fontId="2" type="noConversion"/>
  </si>
  <si>
    <t>炒:地瓜葉Q</t>
    <phoneticPr fontId="2" type="noConversion"/>
  </si>
  <si>
    <t>炸:牛蒡Q.紅蘿蔔Q.芝麻</t>
    <phoneticPr fontId="2" type="noConversion"/>
  </si>
  <si>
    <t>香椿豆包</t>
    <phoneticPr fontId="2" type="noConversion"/>
  </si>
  <si>
    <t>煮:豆包.菇</t>
    <phoneticPr fontId="2" type="noConversion"/>
  </si>
  <si>
    <t>牛蒡丸子x1</t>
    <phoneticPr fontId="2" type="noConversion"/>
  </si>
  <si>
    <t>燒筍片</t>
    <phoneticPr fontId="2" type="noConversion"/>
  </si>
  <si>
    <t>椒鹽魚塊</t>
    <phoneticPr fontId="2" type="noConversion"/>
  </si>
  <si>
    <t>炸:虱目魚塊Q</t>
    <phoneticPr fontId="2" type="noConversion"/>
  </si>
  <si>
    <t>燒:白菜Q.紅蘿蔔Q.木耳Q.蝦米</t>
    <phoneticPr fontId="2" type="noConversion"/>
  </si>
  <si>
    <t>榨菜絲.菇.肉絲S.紅蘿蔔Q</t>
    <phoneticPr fontId="2" type="noConversion"/>
  </si>
  <si>
    <t>燒:大瓜Q.紅蘿蔔Q.菇</t>
    <phoneticPr fontId="2" type="noConversion"/>
  </si>
  <si>
    <t>燒:大頭菜Q.紅蘿蔔Q.菇</t>
    <phoneticPr fontId="2" type="noConversion"/>
  </si>
  <si>
    <t>番茄Q.豆腐.肉片S</t>
    <phoneticPr fontId="2" type="noConversion"/>
  </si>
  <si>
    <t>玉米Q.紅蘿蔔Q.蛋Q.洋蔥Q.洋芋Q</t>
    <phoneticPr fontId="2" type="noConversion"/>
  </si>
  <si>
    <t>炒:筍片.紅蘿蔔Q.菇</t>
    <phoneticPr fontId="2" type="noConversion"/>
  </si>
  <si>
    <t>海帶結.肉片S.小魚干.薑</t>
    <phoneticPr fontId="2" type="noConversion"/>
  </si>
  <si>
    <t>玉米Q.紅蘿蔔Q.杏鮑菇Q.洋芋Q</t>
    <phoneticPr fontId="2" type="noConversion"/>
  </si>
  <si>
    <t>炒:肉絲S.洋蔥Q.青蔥</t>
    <phoneticPr fontId="2" type="noConversion"/>
  </si>
  <si>
    <t>紅豆甜湯</t>
    <phoneticPr fontId="2" type="noConversion"/>
  </si>
  <si>
    <t>紅豆T</t>
    <phoneticPr fontId="2" type="noConversion"/>
  </si>
  <si>
    <t>紫芋地瓜圓</t>
    <phoneticPr fontId="2" type="noConversion"/>
  </si>
  <si>
    <t>芋頭Q.地瓜圓.紫米</t>
    <phoneticPr fontId="2" type="noConversion"/>
  </si>
  <si>
    <t>百香山粉圓</t>
    <phoneticPr fontId="2" type="noConversion"/>
  </si>
  <si>
    <t>山粉圓.百香果醬</t>
    <phoneticPr fontId="2" type="noConversion"/>
  </si>
  <si>
    <t>綠豆西米露</t>
    <phoneticPr fontId="2" type="noConversion"/>
  </si>
  <si>
    <t>綠豆.西谷米</t>
    <phoneticPr fontId="2" type="noConversion"/>
  </si>
  <si>
    <t>白蘿蔔Q.菇Q.當歸.枸杞</t>
    <phoneticPr fontId="2" type="noConversion"/>
  </si>
  <si>
    <t>白蘿蔔Q.菇Q.肉片S.當歸</t>
    <phoneticPr fontId="2" type="noConversion"/>
  </si>
  <si>
    <t>榨菜粉絲湯</t>
    <phoneticPr fontId="2" type="noConversion"/>
  </si>
  <si>
    <t>榨菜絲.菇.冬粉.紅蘿蔔Q</t>
    <phoneticPr fontId="2" type="noConversion"/>
  </si>
  <si>
    <t>燒:蒲瓜Q.木耳Q.紅蘿蔔Q</t>
    <phoneticPr fontId="2" type="noConversion"/>
  </si>
  <si>
    <t>燒:烤麩.筍.菇.彩椒Q</t>
    <phoneticPr fontId="2" type="noConversion"/>
  </si>
  <si>
    <t>烤櫛瓜</t>
    <phoneticPr fontId="2" type="noConversion"/>
  </si>
  <si>
    <t>烤:櫛瓜Q</t>
    <phoneticPr fontId="2" type="noConversion"/>
  </si>
  <si>
    <t>炒:豆薯Q.紅蘿蔔Q.毛豆Q</t>
    <phoneticPr fontId="2" type="noConversion"/>
  </si>
  <si>
    <t>蜜汁腰果</t>
    <phoneticPr fontId="2" type="noConversion"/>
  </si>
  <si>
    <t>燒:烤麩.紅蘿蔔Q.彩椒Q</t>
    <phoneticPr fontId="2" type="noConversion"/>
  </si>
  <si>
    <t>炒:腰果</t>
    <phoneticPr fontId="2" type="noConversion"/>
  </si>
  <si>
    <t>煮:大瓜Q.豆皮.紅蘿蔔Q</t>
    <phoneticPr fontId="2" type="noConversion"/>
  </si>
  <si>
    <t>香滷雞腿</t>
    <phoneticPr fontId="2" type="noConversion"/>
  </si>
  <si>
    <t>蜜汁豬排</t>
    <phoneticPr fontId="2" type="noConversion"/>
  </si>
  <si>
    <t>燒:豬排S</t>
    <phoneticPr fontId="2" type="noConversion"/>
  </si>
  <si>
    <t>脆皮炸雞翅</t>
    <phoneticPr fontId="2" type="noConversion"/>
  </si>
  <si>
    <t>炸:雞翅S</t>
    <phoneticPr fontId="2" type="noConversion"/>
  </si>
  <si>
    <t>卡啦雞腿</t>
    <phoneticPr fontId="2" type="noConversion"/>
  </si>
  <si>
    <t>炸:雞腿S</t>
    <phoneticPr fontId="2" type="noConversion"/>
  </si>
  <si>
    <r>
      <rPr>
        <sz val="30"/>
        <color rgb="FF0070C0"/>
        <rFont val="華康流隸體"/>
        <family val="4"/>
        <charset val="136"/>
      </rPr>
      <t>福豐</t>
    </r>
    <r>
      <rPr>
        <sz val="30"/>
        <color theme="1"/>
        <rFont val="華康流隸體"/>
        <family val="4"/>
        <charset val="136"/>
      </rPr>
      <t>國中</t>
    </r>
    <phoneticPr fontId="2" type="noConversion"/>
  </si>
  <si>
    <t>☆ 回饋豆奶:1/23(五)</t>
    <phoneticPr fontId="2" type="noConversion"/>
  </si>
  <si>
    <t>豆奶</t>
    <phoneticPr fontId="2" type="noConversion"/>
  </si>
  <si>
    <t>滑Q蒸蛋</t>
    <phoneticPr fontId="2" type="noConversion"/>
  </si>
  <si>
    <t>蒜仁醬爆雞</t>
    <phoneticPr fontId="2" type="noConversion"/>
  </si>
  <si>
    <t>燒:雞丁T.洋蔥Q.筍</t>
    <phoneticPr fontId="2" type="noConversion"/>
  </si>
  <si>
    <t>焗烤肉醬</t>
    <phoneticPr fontId="2" type="noConversion"/>
  </si>
  <si>
    <t>燒.烤:番茄Q.菇Q.絞肉S.玉米Q.起司</t>
    <phoneticPr fontId="2" type="noConversion"/>
  </si>
  <si>
    <t>紅油抄手x2</t>
    <phoneticPr fontId="2" type="noConversion"/>
  </si>
  <si>
    <t>蒸:水餃S2.高麗菜Q</t>
    <phoneticPr fontId="2" type="noConversion"/>
  </si>
  <si>
    <r>
      <t>煮:</t>
    </r>
    <r>
      <rPr>
        <sz val="6"/>
        <color rgb="FFFF0000"/>
        <rFont val="華康仿宋體W4(P)"/>
        <family val="1"/>
        <charset val="136"/>
      </rPr>
      <t>鯰魚丁Q</t>
    </r>
    <r>
      <rPr>
        <sz val="6"/>
        <color theme="1"/>
        <rFont val="華康仿宋體W4(P)"/>
        <family val="1"/>
        <charset val="136"/>
      </rPr>
      <t>.豆腐.洋蔥Q.彩椒Q</t>
    </r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</si>
  <si>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鯊魚丁</t>
    </r>
    <r>
      <rPr>
        <sz val="6"/>
        <color theme="1"/>
        <rFont val="華康仿宋體W4(P)"/>
        <family val="1"/>
        <charset val="136"/>
      </rPr>
      <t>Q.白菜Q.木耳Q.豆皮</t>
    </r>
    <phoneticPr fontId="2" type="noConversion"/>
  </si>
  <si>
    <t>迷迭香腿排</t>
    <phoneticPr fontId="2" type="noConversion"/>
  </si>
  <si>
    <t>滷:雞排S</t>
    <phoneticPr fontId="2" type="noConversion"/>
  </si>
  <si>
    <t>煮:鯰魚丁Q.豆腐.洋蔥Q.彩椒Q</t>
    <phoneticPr fontId="2" type="noConversion"/>
  </si>
  <si>
    <t>燒:鯊魚丁Q.白菜Q.木耳Q.豆皮</t>
    <phoneticPr fontId="2" type="noConversion"/>
  </si>
  <si>
    <r>
      <t xml:space="preserve"> 祝     寒假愉快</t>
    </r>
    <r>
      <rPr>
        <b/>
        <sz val="14"/>
        <rFont val="Segoe UI Symbol"/>
        <family val="1"/>
      </rPr>
      <t>☺</t>
    </r>
    <r>
      <rPr>
        <b/>
        <sz val="14"/>
        <rFont val="Calibri"/>
        <family val="1"/>
      </rPr>
      <t xml:space="preserve">       </t>
    </r>
    <r>
      <rPr>
        <b/>
        <sz val="14"/>
        <rFont val="華康仿宋體W4(P)"/>
        <family val="1"/>
        <charset val="136"/>
      </rPr>
      <t>新年快樂</t>
    </r>
    <r>
      <rPr>
        <b/>
        <sz val="14"/>
        <rFont val="Segoe UI Symbol"/>
        <family val="1"/>
      </rPr>
      <t>❀</t>
    </r>
    <phoneticPr fontId="2" type="noConversion"/>
  </si>
  <si>
    <t>蒸:蛋Q.絞肉S</t>
    <phoneticPr fontId="2" type="noConversion"/>
  </si>
  <si>
    <t>炸:鯊魚丁Q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</si>
</sst>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0" x14ac:knownFonts="1">
    <font>
      <sz val="12"/>
      <color theme="1"/>
      <name val="新細明體"/>
      <family val="2"/>
      <charset val="136"/>
      <scheme val="minor"/>
    </font>
    <font>
      <sz val="12"/>
      <color theme="1"/>
      <name val="華康布丁體W7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28"/>
      <color rgb="FF000066"/>
      <name val="華康流隸體"/>
      <family val="4"/>
      <charset val="136"/>
    </font>
    <font>
      <sz val="18"/>
      <name val="華康流隸體"/>
      <family val="4"/>
      <charset val="136"/>
    </font>
    <font>
      <sz val="32"/>
      <color rgb="FF0070C0"/>
      <name val="華康流隸體"/>
      <family val="4"/>
      <charset val="136"/>
    </font>
    <font>
      <sz val="30"/>
      <color theme="1"/>
      <name val="華康流隸體"/>
      <family val="4"/>
      <charset val="136"/>
    </font>
    <font>
      <sz val="30"/>
      <color rgb="FF0070C0"/>
      <name val="華康流隸體"/>
      <family val="4"/>
      <charset val="136"/>
    </font>
    <font>
      <sz val="12"/>
      <color theme="1"/>
      <name val="華康流隸體"/>
      <family val="4"/>
      <charset val="136"/>
    </font>
    <font>
      <sz val="10"/>
      <color rgb="FF000066"/>
      <name val="華康流隸體"/>
      <family val="4"/>
      <charset val="136"/>
    </font>
    <font>
      <b/>
      <sz val="8"/>
      <color theme="1"/>
      <name val="華康仿宋體W4(P)"/>
      <family val="1"/>
      <charset val="136"/>
    </font>
    <font>
      <b/>
      <sz val="12"/>
      <color theme="1"/>
      <name val="華康仿宋體W4(P)"/>
      <family val="1"/>
      <charset val="136"/>
    </font>
    <font>
      <b/>
      <sz val="5"/>
      <color theme="1"/>
      <name val="華康仿宋體W4(P)"/>
      <family val="1"/>
      <charset val="136"/>
    </font>
    <font>
      <sz val="8"/>
      <color theme="1"/>
      <name val="華康仿宋體W4(P)"/>
      <family val="1"/>
      <charset val="136"/>
    </font>
    <font>
      <sz val="6"/>
      <color theme="1"/>
      <name val="華康仿宋體W4(P)"/>
      <family val="1"/>
      <charset val="136"/>
    </font>
    <font>
      <b/>
      <sz val="13"/>
      <color theme="1"/>
      <name val="華康仿宋體W4(P)"/>
      <family val="1"/>
      <charset val="136"/>
    </font>
    <font>
      <b/>
      <sz val="10"/>
      <color theme="1"/>
      <name val="華康仿宋體W4(P)"/>
      <family val="1"/>
      <charset val="136"/>
    </font>
    <font>
      <b/>
      <sz val="6"/>
      <name val="華康仿宋體W4(P)"/>
      <family val="1"/>
      <charset val="136"/>
    </font>
    <font>
      <sz val="6"/>
      <color theme="1"/>
      <name val="微軟正黑體"/>
      <family val="2"/>
      <charset val="136"/>
    </font>
    <font>
      <b/>
      <sz val="14"/>
      <color theme="1"/>
      <name val="華康仿宋體W4(P)"/>
      <family val="1"/>
      <charset val="136"/>
    </font>
    <font>
      <b/>
      <sz val="14"/>
      <name val="華康仿宋體W4(P)"/>
      <family val="1"/>
      <charset val="136"/>
    </font>
    <font>
      <sz val="6"/>
      <name val="華康仿宋體W4(P)"/>
      <family val="1"/>
      <charset val="136"/>
    </font>
    <font>
      <sz val="9"/>
      <color rgb="FFFF0000"/>
      <name val="微軟正黑體"/>
      <family val="2"/>
      <charset val="136"/>
    </font>
    <font>
      <b/>
      <sz val="14"/>
      <color theme="1"/>
      <name val="Segoe UI Symbol"/>
      <family val="1"/>
    </font>
    <font>
      <b/>
      <sz val="14"/>
      <color theme="1"/>
      <name val="Calibri"/>
      <family val="1"/>
    </font>
    <font>
      <sz val="12"/>
      <color theme="1"/>
      <name val="新細明體"/>
      <family val="2"/>
      <scheme val="minor"/>
    </font>
    <font>
      <b/>
      <sz val="10"/>
      <name val="華康仿宋體W4(P)"/>
      <family val="1"/>
      <charset val="136"/>
    </font>
    <font>
      <b/>
      <sz val="8"/>
      <name val="華康仿宋體W4(P)"/>
      <family val="1"/>
      <charset val="136"/>
    </font>
    <font>
      <b/>
      <sz val="12"/>
      <name val="華康仿宋體W4(P)"/>
      <family val="1"/>
      <charset val="136"/>
    </font>
    <font>
      <sz val="8"/>
      <name val="華康仿宋體W4(P)"/>
      <family val="1"/>
      <charset val="136"/>
    </font>
    <font>
      <b/>
      <sz val="9"/>
      <name val="華康仿宋體W4(P)"/>
      <family val="1"/>
      <charset val="136"/>
    </font>
    <font>
      <sz val="9"/>
      <name val="華康仿宋體W4(P)"/>
      <family val="1"/>
      <charset val="136"/>
    </font>
    <font>
      <b/>
      <sz val="10"/>
      <color rgb="FF000066"/>
      <name val="華康仿宋體W4(P)"/>
      <family val="1"/>
      <charset val="136"/>
    </font>
    <font>
      <b/>
      <sz val="10"/>
      <color rgb="FF0070C0"/>
      <name val="微軟正黑體"/>
      <family val="2"/>
      <charset val="136"/>
    </font>
    <font>
      <b/>
      <sz val="13"/>
      <name val="華康仿宋體W4(P)"/>
      <family val="1"/>
      <charset val="136"/>
    </font>
    <font>
      <sz val="6"/>
      <color rgb="FFFF0000"/>
      <name val="華康仿宋體W4(P)"/>
      <family val="1"/>
      <charset val="136"/>
    </font>
    <font>
      <b/>
      <sz val="14"/>
      <color rgb="FFFF0000"/>
      <name val="華康仿宋體W4(P)"/>
      <family val="1"/>
      <charset val="136"/>
    </font>
    <font>
      <b/>
      <sz val="14"/>
      <name val="Segoe UI Symbol"/>
      <family val="1"/>
    </font>
    <font>
      <b/>
      <sz val="14"/>
      <name val="Calibri"/>
      <family val="1"/>
    </font>
  </fonts>
  <fills count="5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auto="1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double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indexed="64"/>
      </right>
      <top style="double">
        <color auto="1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indexed="64"/>
      </bottom>
      <diagonal/>
    </border>
    <border>
      <left/>
      <right/>
      <top style="medium">
        <color auto="1"/>
      </top>
      <bottom style="double">
        <color indexed="64"/>
      </bottom>
      <diagonal/>
    </border>
    <border>
      <left/>
      <right style="thin">
        <color auto="1"/>
      </right>
      <top style="medium">
        <color auto="1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26" fillId="0" borderId="0"/>
  </cellStyleXfs>
  <cellXfs count="15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10" fillId="0" borderId="1" xfId="0" applyFont="1" applyBorder="1" applyAlignment="1">
      <alignment vertical="top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textRotation="255"/>
    </xf>
    <xf numFmtId="0" fontId="12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shrinkToFit="1"/>
    </xf>
    <xf numFmtId="0" fontId="23" fillId="0" borderId="0" xfId="0" applyFont="1" applyAlignment="1">
      <alignment vertical="center" wrapText="1"/>
    </xf>
    <xf numFmtId="0" fontId="20" fillId="0" borderId="25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 shrinkToFit="1"/>
    </xf>
    <xf numFmtId="0" fontId="15" fillId="0" borderId="27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 shrinkToFit="1"/>
    </xf>
    <xf numFmtId="0" fontId="27" fillId="0" borderId="0" xfId="1" applyFont="1" applyAlignment="1">
      <alignment vertical="center"/>
    </xf>
    <xf numFmtId="0" fontId="29" fillId="0" borderId="0" xfId="1" applyFont="1" applyAlignment="1">
      <alignment vertical="center"/>
    </xf>
    <xf numFmtId="0" fontId="30" fillId="0" borderId="0" xfId="1" applyFont="1" applyAlignment="1">
      <alignment vertical="center"/>
    </xf>
    <xf numFmtId="0" fontId="30" fillId="0" borderId="0" xfId="1" applyFont="1" applyAlignment="1">
      <alignment vertical="center" wrapText="1"/>
    </xf>
    <xf numFmtId="0" fontId="31" fillId="0" borderId="0" xfId="1" applyFont="1" applyAlignment="1">
      <alignment vertical="center"/>
    </xf>
    <xf numFmtId="0" fontId="32" fillId="0" borderId="0" xfId="1" applyFont="1" applyAlignment="1">
      <alignment vertical="center"/>
    </xf>
    <xf numFmtId="0" fontId="33" fillId="0" borderId="0" xfId="0" applyFont="1" applyAlignment="1" applyProtection="1">
      <alignment vertical="top"/>
      <protection locked="0"/>
    </xf>
    <xf numFmtId="0" fontId="30" fillId="0" borderId="0" xfId="1" applyFont="1" applyAlignment="1">
      <alignment horizontal="right" vertical="center"/>
    </xf>
    <xf numFmtId="0" fontId="30" fillId="0" borderId="0" xfId="1" applyFont="1" applyAlignment="1">
      <alignment horizontal="right" vertical="center" wrapText="1"/>
    </xf>
    <xf numFmtId="0" fontId="12" fillId="0" borderId="18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textRotation="255" wrapText="1"/>
    </xf>
    <xf numFmtId="0" fontId="18" fillId="0" borderId="0" xfId="0" applyFont="1" applyAlignment="1">
      <alignment horizontal="center" vertical="center" textRotation="255" wrapText="1" shrinkToFit="1"/>
    </xf>
    <xf numFmtId="176" fontId="18" fillId="0" borderId="0" xfId="0" applyNumberFormat="1" applyFont="1" applyAlignment="1">
      <alignment horizontal="center" vertical="center" textRotation="255" wrapText="1" shrinkToFit="1"/>
    </xf>
    <xf numFmtId="0" fontId="20" fillId="0" borderId="39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shrinkToFit="1"/>
    </xf>
    <xf numFmtId="0" fontId="15" fillId="0" borderId="0" xfId="0" applyFont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37" fillId="0" borderId="39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textRotation="255" wrapText="1"/>
    </xf>
    <xf numFmtId="0" fontId="29" fillId="0" borderId="18" xfId="0" applyFont="1" applyBorder="1" applyAlignment="1">
      <alignment horizontal="center" vertical="center" wrapText="1"/>
    </xf>
    <xf numFmtId="176" fontId="18" fillId="0" borderId="19" xfId="0" applyNumberFormat="1" applyFont="1" applyBorder="1" applyAlignment="1">
      <alignment horizontal="center" vertical="center" textRotation="255" wrapText="1" shrinkToFit="1"/>
    </xf>
    <xf numFmtId="176" fontId="18" fillId="0" borderId="28" xfId="0" applyNumberFormat="1" applyFont="1" applyBorder="1" applyAlignment="1">
      <alignment horizontal="center" vertical="center" textRotation="255" wrapText="1" shrinkToFit="1"/>
    </xf>
    <xf numFmtId="0" fontId="34" fillId="0" borderId="0" xfId="1" applyFont="1" applyAlignment="1">
      <alignment horizontal="center" vertical="center" wrapText="1"/>
    </xf>
    <xf numFmtId="0" fontId="18" fillId="0" borderId="18" xfId="0" applyFont="1" applyBorder="1" applyAlignment="1">
      <alignment horizontal="center" vertical="center" textRotation="255" wrapText="1" shrinkToFit="1"/>
    </xf>
    <xf numFmtId="0" fontId="18" fillId="0" borderId="12" xfId="0" applyFont="1" applyBorder="1" applyAlignment="1">
      <alignment horizontal="center" vertical="center" textRotation="255" wrapText="1" shrinkToFit="1"/>
    </xf>
    <xf numFmtId="176" fontId="18" fillId="0" borderId="16" xfId="0" applyNumberFormat="1" applyFont="1" applyBorder="1" applyAlignment="1">
      <alignment horizontal="center" vertical="center" textRotation="255" wrapText="1" shrinkToFit="1"/>
    </xf>
    <xf numFmtId="49" fontId="14" fillId="0" borderId="17" xfId="0" applyNumberFormat="1" applyFont="1" applyBorder="1" applyAlignment="1">
      <alignment horizontal="center" vertical="center" shrinkToFit="1"/>
    </xf>
    <xf numFmtId="49" fontId="14" fillId="0" borderId="32" xfId="0" applyNumberFormat="1" applyFont="1" applyBorder="1" applyAlignment="1">
      <alignment horizontal="center" vertical="center" shrinkToFit="1"/>
    </xf>
    <xf numFmtId="0" fontId="15" fillId="0" borderId="18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textRotation="255" wrapText="1"/>
    </xf>
    <xf numFmtId="0" fontId="17" fillId="0" borderId="27" xfId="0" applyFont="1" applyBorder="1" applyAlignment="1">
      <alignment horizontal="center" vertical="center" textRotation="255" wrapText="1"/>
    </xf>
    <xf numFmtId="0" fontId="18" fillId="0" borderId="27" xfId="0" applyFont="1" applyBorder="1" applyAlignment="1">
      <alignment horizontal="center" vertical="center" textRotation="255" wrapText="1" shrinkToFit="1"/>
    </xf>
    <xf numFmtId="49" fontId="14" fillId="0" borderId="11" xfId="0" applyNumberFormat="1" applyFont="1" applyBorder="1" applyAlignment="1">
      <alignment horizontal="center" vertical="center" shrinkToFit="1"/>
    </xf>
    <xf numFmtId="0" fontId="15" fillId="0" borderId="12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textRotation="255" wrapText="1"/>
    </xf>
    <xf numFmtId="0" fontId="35" fillId="0" borderId="18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 textRotation="255" wrapText="1" shrinkToFit="1"/>
    </xf>
    <xf numFmtId="176" fontId="18" fillId="0" borderId="40" xfId="0" applyNumberFormat="1" applyFont="1" applyBorder="1" applyAlignment="1">
      <alignment horizontal="center" vertical="center" textRotation="255" wrapText="1" shrinkToFit="1"/>
    </xf>
    <xf numFmtId="0" fontId="20" fillId="0" borderId="0" xfId="0" applyFont="1" applyAlignment="1">
      <alignment horizontal="center" vertical="center" wrapText="1"/>
    </xf>
    <xf numFmtId="49" fontId="14" fillId="0" borderId="38" xfId="0" applyNumberFormat="1" applyFont="1" applyBorder="1" applyAlignment="1">
      <alignment horizontal="center" vertical="center" shrinkToFit="1"/>
    </xf>
    <xf numFmtId="0" fontId="15" fillId="0" borderId="39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textRotation="255" wrapText="1"/>
    </xf>
    <xf numFmtId="0" fontId="15" fillId="3" borderId="18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176" fontId="18" fillId="0" borderId="23" xfId="0" applyNumberFormat="1" applyFont="1" applyBorder="1" applyAlignment="1">
      <alignment horizontal="center" vertical="center" textRotation="255" wrapText="1" shrinkToFit="1"/>
    </xf>
    <xf numFmtId="49" fontId="14" fillId="0" borderId="24" xfId="0" applyNumberFormat="1" applyFont="1" applyBorder="1" applyAlignment="1">
      <alignment horizontal="center" vertical="center" shrinkToFit="1"/>
    </xf>
    <xf numFmtId="0" fontId="15" fillId="0" borderId="25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textRotation="255" wrapText="1"/>
    </xf>
    <xf numFmtId="0" fontId="18" fillId="0" borderId="25" xfId="0" applyFont="1" applyBorder="1" applyAlignment="1">
      <alignment horizontal="center" vertical="center" textRotation="255" wrapText="1" shrinkToFit="1"/>
    </xf>
    <xf numFmtId="176" fontId="18" fillId="0" borderId="26" xfId="0" applyNumberFormat="1" applyFont="1" applyBorder="1" applyAlignment="1">
      <alignment horizontal="center" vertical="center" textRotation="255" wrapText="1" shrinkToFit="1"/>
    </xf>
    <xf numFmtId="49" fontId="14" fillId="0" borderId="5" xfId="0" applyNumberFormat="1" applyFont="1" applyBorder="1" applyAlignment="1">
      <alignment horizontal="center" vertical="center" shrinkToFit="1"/>
    </xf>
    <xf numFmtId="0" fontId="15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textRotation="255" wrapText="1"/>
    </xf>
    <xf numFmtId="0" fontId="18" fillId="0" borderId="6" xfId="0" applyFont="1" applyBorder="1" applyAlignment="1">
      <alignment horizontal="center" vertical="center" textRotation="255" wrapText="1" shrinkToFit="1"/>
    </xf>
    <xf numFmtId="176" fontId="18" fillId="0" borderId="10" xfId="0" applyNumberFormat="1" applyFont="1" applyBorder="1" applyAlignment="1">
      <alignment horizontal="center" vertical="center" textRotation="255" wrapText="1" shrinkToFit="1"/>
    </xf>
    <xf numFmtId="49" fontId="14" fillId="0" borderId="20" xfId="0" applyNumberFormat="1" applyFont="1" applyBorder="1" applyAlignment="1">
      <alignment horizontal="center" vertical="center" shrinkToFit="1"/>
    </xf>
    <xf numFmtId="0" fontId="15" fillId="0" borderId="21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textRotation="255" wrapText="1"/>
    </xf>
    <xf numFmtId="0" fontId="18" fillId="0" borderId="21" xfId="0" applyFont="1" applyBorder="1" applyAlignment="1">
      <alignment horizontal="center" vertical="center" textRotation="255" wrapText="1" shrinkToFit="1"/>
    </xf>
    <xf numFmtId="176" fontId="18" fillId="0" borderId="22" xfId="0" applyNumberFormat="1" applyFont="1" applyBorder="1" applyAlignment="1">
      <alignment horizontal="center" vertical="center" textRotation="255" wrapText="1" shrinkToFi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35" fillId="0" borderId="39" xfId="0" applyFont="1" applyBorder="1" applyAlignment="1">
      <alignment horizontal="center" vertical="center" wrapText="1"/>
    </xf>
    <xf numFmtId="0" fontId="35" fillId="0" borderId="27" xfId="0" applyFont="1" applyBorder="1" applyAlignment="1">
      <alignment horizontal="center" vertical="center" wrapText="1"/>
    </xf>
    <xf numFmtId="0" fontId="35" fillId="0" borderId="25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0" fontId="35" fillId="0" borderId="9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35" fillId="0" borderId="15" xfId="0" applyFont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 textRotation="255" wrapText="1"/>
    </xf>
    <xf numFmtId="0" fontId="27" fillId="0" borderId="21" xfId="0" applyFont="1" applyBorder="1" applyAlignment="1">
      <alignment horizontal="center" vertical="center" textRotation="255" wrapText="1"/>
    </xf>
    <xf numFmtId="0" fontId="27" fillId="0" borderId="6" xfId="0" applyFont="1" applyBorder="1" applyAlignment="1">
      <alignment horizontal="center" vertical="center" textRotation="255" wrapText="1"/>
    </xf>
    <xf numFmtId="0" fontId="27" fillId="0" borderId="12" xfId="0" applyFont="1" applyBorder="1" applyAlignment="1">
      <alignment horizontal="center" vertical="center" textRotation="255" wrapText="1"/>
    </xf>
    <xf numFmtId="0" fontId="27" fillId="0" borderId="25" xfId="0" applyFont="1" applyBorder="1" applyAlignment="1">
      <alignment horizontal="center" vertical="center" textRotation="255" wrapText="1"/>
    </xf>
    <xf numFmtId="0" fontId="27" fillId="0" borderId="27" xfId="0" applyFont="1" applyBorder="1" applyAlignment="1">
      <alignment horizontal="center" vertical="center" textRotation="255" wrapText="1"/>
    </xf>
    <xf numFmtId="0" fontId="27" fillId="0" borderId="39" xfId="0" applyFont="1" applyBorder="1" applyAlignment="1">
      <alignment horizontal="center" vertical="center" textRotation="255" wrapText="1"/>
    </xf>
    <xf numFmtId="0" fontId="36" fillId="0" borderId="21" xfId="0" applyFont="1" applyBorder="1" applyAlignment="1">
      <alignment horizontal="center" vertical="center" wrapText="1"/>
    </xf>
  </cellXfs>
  <cellStyles count="2">
    <cellStyle name="一般" xfId="0" builtinId="0"/>
    <cellStyle name="一般 5" xfId="1" xr:uid="{4277A914-A08D-406D-A201-8EC63A8F9C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1122302</xdr:colOff>
      <xdr:row>0</xdr:row>
      <xdr:rowOff>103119</xdr:rowOff>
    </xdr:from>
    <xdr:to>
      <xdr:col>8</xdr:col>
      <xdr:colOff>318881</xdr:colOff>
      <xdr:row>4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E9BAF57-AC6B-4630-8C20-5D4E5694E60B}"/>
            </a:ext>
          </a:extLst>
        </xdr:cNvPr>
        <xdr:cNvSpPr txBox="1"/>
      </xdr:nvSpPr>
      <xdr:spPr>
        <a:xfrm>
          <a:off x="2551052" y="103119"/>
          <a:ext cx="3473304" cy="7160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1-2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  <a:endParaRPr lang="en-US" altLang="zh-TW" sz="2400">
            <a:latin typeface="華康布丁體" pitchFamily="81" charset="-120"/>
            <a:ea typeface="華康布丁體" pitchFamily="81" charset="-120"/>
          </a:endParaRPr>
        </a:p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供餐：</a:t>
          </a:r>
          <a:r>
            <a:rPr lang="en-US" altLang="zh-TW" sz="1400">
              <a:latin typeface="華康布丁體" pitchFamily="81" charset="-120"/>
              <a:ea typeface="華康布丁體" pitchFamily="81" charset="-120"/>
            </a:rPr>
            <a:t>八</a:t>
          </a:r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年級</a:t>
          </a:r>
        </a:p>
      </xdr:txBody>
    </xdr:sp>
    <xdr:clientData/>
  </xdr:twoCellAnchor>
  <xdr:twoCellAnchor editAs="oneCell">
    <xdr:from>
      <xdr:col>3</xdr:col>
      <xdr:colOff>12974</xdr:colOff>
      <xdr:row>0</xdr:row>
      <xdr:rowOff>95250</xdr:rowOff>
    </xdr:from>
    <xdr:to>
      <xdr:col>4</xdr:col>
      <xdr:colOff>1184251</xdr:colOff>
      <xdr:row>4</xdr:row>
      <xdr:rowOff>3702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957EEED3-6443-483F-87D2-BE35478FE0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498749" y="95250"/>
          <a:ext cx="2152352" cy="70855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28112</xdr:rowOff>
    </xdr:from>
    <xdr:to>
      <xdr:col>3</xdr:col>
      <xdr:colOff>263638</xdr:colOff>
      <xdr:row>3</xdr:row>
      <xdr:rowOff>187030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CD302D32-CD2E-4667-9CFC-4E6E2BA6A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32887"/>
          <a:ext cx="640828" cy="6485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824128</xdr:colOff>
      <xdr:row>0</xdr:row>
      <xdr:rowOff>45141</xdr:rowOff>
    </xdr:from>
    <xdr:to>
      <xdr:col>10</xdr:col>
      <xdr:colOff>505239</xdr:colOff>
      <xdr:row>3</xdr:row>
      <xdr:rowOff>161097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145B446F-7358-4B65-8CF4-B716312B43AC}"/>
            </a:ext>
          </a:extLst>
        </xdr:cNvPr>
        <xdr:cNvSpPr txBox="1"/>
      </xdr:nvSpPr>
      <xdr:spPr>
        <a:xfrm>
          <a:off x="2081428" y="45141"/>
          <a:ext cx="5729486" cy="7160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1-2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月午餐素食菜單</a:t>
          </a:r>
          <a:endParaRPr lang="en-US" altLang="zh-TW" sz="2400">
            <a:latin typeface="華康布丁體" pitchFamily="81" charset="-120"/>
            <a:ea typeface="華康布丁體" pitchFamily="81" charset="-120"/>
          </a:endParaRPr>
        </a:p>
      </xdr:txBody>
    </xdr:sp>
    <xdr:clientData/>
  </xdr:twoCellAnchor>
  <xdr:twoCellAnchor editAs="oneCell">
    <xdr:from>
      <xdr:col>3</xdr:col>
      <xdr:colOff>12974</xdr:colOff>
      <xdr:row>0</xdr:row>
      <xdr:rowOff>95250</xdr:rowOff>
    </xdr:from>
    <xdr:to>
      <xdr:col>5</xdr:col>
      <xdr:colOff>263473</xdr:colOff>
      <xdr:row>4</xdr:row>
      <xdr:rowOff>5607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39755687-9F1B-4050-85A6-4BA9B321E6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498749" y="95250"/>
          <a:ext cx="2144069" cy="70855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28112</xdr:rowOff>
    </xdr:from>
    <xdr:to>
      <xdr:col>3</xdr:col>
      <xdr:colOff>259828</xdr:colOff>
      <xdr:row>3</xdr:row>
      <xdr:rowOff>187030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A1CA5A99-7596-43CE-B71D-59C0EBC54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32887"/>
          <a:ext cx="640828" cy="64850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1122302</xdr:colOff>
      <xdr:row>0</xdr:row>
      <xdr:rowOff>103119</xdr:rowOff>
    </xdr:from>
    <xdr:to>
      <xdr:col>8</xdr:col>
      <xdr:colOff>318881</xdr:colOff>
      <xdr:row>4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2068AD0-A61E-4030-865C-D899B6F9E505}"/>
            </a:ext>
          </a:extLst>
        </xdr:cNvPr>
        <xdr:cNvSpPr txBox="1"/>
      </xdr:nvSpPr>
      <xdr:spPr>
        <a:xfrm>
          <a:off x="2551052" y="103119"/>
          <a:ext cx="3473304" cy="7160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1-2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  <a:endParaRPr lang="en-US" altLang="zh-TW" sz="2400">
            <a:latin typeface="華康布丁體" pitchFamily="81" charset="-120"/>
            <a:ea typeface="華康布丁體" pitchFamily="81" charset="-120"/>
          </a:endParaRPr>
        </a:p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供餐：</a:t>
          </a:r>
          <a:r>
            <a:rPr lang="en-US" altLang="zh-TW" sz="1400">
              <a:latin typeface="華康布丁體" pitchFamily="81" charset="-120"/>
              <a:ea typeface="華康布丁體" pitchFamily="81" charset="-120"/>
            </a:rPr>
            <a:t>八</a:t>
          </a:r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年級</a:t>
          </a:r>
        </a:p>
      </xdr:txBody>
    </xdr:sp>
    <xdr:clientData/>
  </xdr:twoCellAnchor>
  <xdr:twoCellAnchor editAs="oneCell">
    <xdr:from>
      <xdr:col>3</xdr:col>
      <xdr:colOff>12974</xdr:colOff>
      <xdr:row>0</xdr:row>
      <xdr:rowOff>95250</xdr:rowOff>
    </xdr:from>
    <xdr:to>
      <xdr:col>4</xdr:col>
      <xdr:colOff>1184251</xdr:colOff>
      <xdr:row>4</xdr:row>
      <xdr:rowOff>3702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FEC21D0A-4A4E-4503-9599-4C2A012A4A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498749" y="95250"/>
          <a:ext cx="2114252" cy="69902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28112</xdr:rowOff>
    </xdr:from>
    <xdr:to>
      <xdr:col>3</xdr:col>
      <xdr:colOff>263638</xdr:colOff>
      <xdr:row>3</xdr:row>
      <xdr:rowOff>187030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FE115C9F-9DB3-4EF8-B3D1-192CC3393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32887"/>
          <a:ext cx="654163" cy="6542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824128</xdr:colOff>
      <xdr:row>0</xdr:row>
      <xdr:rowOff>45141</xdr:rowOff>
    </xdr:from>
    <xdr:to>
      <xdr:col>10</xdr:col>
      <xdr:colOff>505239</xdr:colOff>
      <xdr:row>3</xdr:row>
      <xdr:rowOff>161097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75F8DD9-BE19-400B-B283-8D6EDB4AF9C8}"/>
            </a:ext>
          </a:extLst>
        </xdr:cNvPr>
        <xdr:cNvSpPr txBox="1"/>
      </xdr:nvSpPr>
      <xdr:spPr>
        <a:xfrm>
          <a:off x="2081428" y="45141"/>
          <a:ext cx="5729486" cy="7160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1-2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月午餐素食菜單</a:t>
          </a:r>
          <a:endParaRPr lang="en-US" altLang="zh-TW" sz="2400">
            <a:latin typeface="華康布丁體" pitchFamily="81" charset="-120"/>
            <a:ea typeface="華康布丁體" pitchFamily="81" charset="-120"/>
          </a:endParaRPr>
        </a:p>
      </xdr:txBody>
    </xdr:sp>
    <xdr:clientData/>
  </xdr:twoCellAnchor>
  <xdr:twoCellAnchor editAs="oneCell">
    <xdr:from>
      <xdr:col>3</xdr:col>
      <xdr:colOff>12974</xdr:colOff>
      <xdr:row>0</xdr:row>
      <xdr:rowOff>95250</xdr:rowOff>
    </xdr:from>
    <xdr:to>
      <xdr:col>5</xdr:col>
      <xdr:colOff>263473</xdr:colOff>
      <xdr:row>4</xdr:row>
      <xdr:rowOff>5607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65109011-05EB-4FED-9825-AE23E632D2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498749" y="95250"/>
          <a:ext cx="2145974" cy="70093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28112</xdr:rowOff>
    </xdr:from>
    <xdr:to>
      <xdr:col>3</xdr:col>
      <xdr:colOff>259828</xdr:colOff>
      <xdr:row>3</xdr:row>
      <xdr:rowOff>187030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E8D8502A-8D33-478F-9FE0-C868DDD2E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32887"/>
          <a:ext cx="650353" cy="654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6E863-DEB1-4065-837B-42DFAA01478D}">
  <dimension ref="B1:P53"/>
  <sheetViews>
    <sheetView view="pageBreakPreview" zoomScale="85" zoomScaleNormal="100" zoomScaleSheetLayoutView="85" workbookViewId="0">
      <selection activeCell="I16" sqref="I16"/>
    </sheetView>
  </sheetViews>
  <sheetFormatPr defaultColWidth="9" defaultRowHeight="15.75" x14ac:dyDescent="0.25"/>
  <cols>
    <col min="1" max="1" width="1.25" style="3" customWidth="1"/>
    <col min="2" max="2" width="3.25" style="1" customWidth="1"/>
    <col min="3" max="3" width="1.875" style="1" customWidth="1"/>
    <col min="4" max="4" width="12.375" style="1" customWidth="1"/>
    <col min="5" max="5" width="17.375" style="1" customWidth="1"/>
    <col min="6" max="6" width="16.375" style="1" customWidth="1"/>
    <col min="7" max="7" width="16.75" style="1" customWidth="1"/>
    <col min="8" max="8" width="5.625" style="1" customWidth="1"/>
    <col min="9" max="9" width="15.875" style="1" customWidth="1"/>
    <col min="10" max="10" width="2.125" style="1" customWidth="1"/>
    <col min="11" max="15" width="1.5" style="2" customWidth="1"/>
    <col min="16" max="16384" width="9" style="3"/>
  </cols>
  <sheetData>
    <row r="1" spans="2:15" ht="8.25" customHeight="1" x14ac:dyDescent="0.25"/>
    <row r="2" spans="2:15" ht="27" customHeight="1" x14ac:dyDescent="0.25">
      <c r="B2" s="4"/>
      <c r="C2" s="4"/>
      <c r="D2" s="4"/>
      <c r="E2" s="4"/>
      <c r="F2" s="4"/>
      <c r="G2" s="5"/>
      <c r="H2" s="6"/>
      <c r="I2" s="121" t="s">
        <v>408</v>
      </c>
      <c r="J2" s="121"/>
      <c r="K2" s="121"/>
      <c r="L2" s="121"/>
      <c r="M2" s="121"/>
      <c r="N2" s="121"/>
      <c r="O2" s="121"/>
    </row>
    <row r="3" spans="2:15" ht="12" customHeight="1" x14ac:dyDescent="0.25">
      <c r="B3" s="4"/>
      <c r="C3" s="4"/>
      <c r="D3" s="4"/>
      <c r="E3" s="4"/>
      <c r="F3" s="4"/>
      <c r="G3" s="7"/>
      <c r="H3" s="8"/>
      <c r="I3" s="121"/>
      <c r="J3" s="121"/>
      <c r="K3" s="121"/>
      <c r="L3" s="121"/>
      <c r="M3" s="121"/>
      <c r="N3" s="121"/>
      <c r="O3" s="121"/>
    </row>
    <row r="4" spans="2:15" ht="15" customHeight="1" thickBot="1" x14ac:dyDescent="0.3">
      <c r="B4" s="9"/>
      <c r="C4" s="9"/>
      <c r="D4" s="10"/>
      <c r="E4" s="10"/>
      <c r="F4" s="10"/>
      <c r="G4" s="10"/>
      <c r="H4" s="10"/>
      <c r="I4" s="122"/>
      <c r="J4" s="122"/>
      <c r="K4" s="122"/>
      <c r="L4" s="122"/>
      <c r="M4" s="122"/>
      <c r="N4" s="122"/>
      <c r="O4" s="122"/>
    </row>
    <row r="5" spans="2:15" s="17" customFormat="1" ht="24.95" customHeight="1" thickBot="1" x14ac:dyDescent="0.3">
      <c r="B5" s="11" t="s">
        <v>0</v>
      </c>
      <c r="C5" s="12" t="s">
        <v>1</v>
      </c>
      <c r="D5" s="13" t="s">
        <v>2</v>
      </c>
      <c r="E5" s="13" t="s">
        <v>3</v>
      </c>
      <c r="F5" s="123" t="s">
        <v>4</v>
      </c>
      <c r="G5" s="123"/>
      <c r="H5" s="13" t="s">
        <v>5</v>
      </c>
      <c r="I5" s="13" t="s">
        <v>6</v>
      </c>
      <c r="J5" s="14" t="s">
        <v>7</v>
      </c>
      <c r="K5" s="15" t="s">
        <v>8</v>
      </c>
      <c r="L5" s="15" t="s">
        <v>9</v>
      </c>
      <c r="M5" s="15" t="s">
        <v>10</v>
      </c>
      <c r="N5" s="15" t="s">
        <v>11</v>
      </c>
      <c r="O5" s="16" t="s">
        <v>12</v>
      </c>
    </row>
    <row r="6" spans="2:15" s="17" customFormat="1" ht="11.25" customHeight="1" thickTop="1" x14ac:dyDescent="0.25">
      <c r="B6" s="109" t="s">
        <v>13</v>
      </c>
      <c r="C6" s="110" t="s">
        <v>14</v>
      </c>
      <c r="D6" s="124" t="s">
        <v>15</v>
      </c>
      <c r="E6" s="125"/>
      <c r="F6" s="125"/>
      <c r="G6" s="125"/>
      <c r="H6" s="125"/>
      <c r="I6" s="126"/>
      <c r="J6" s="112"/>
      <c r="K6" s="113"/>
      <c r="L6" s="113"/>
      <c r="M6" s="113"/>
      <c r="N6" s="113"/>
      <c r="O6" s="114">
        <f>K6*70+L6*75+M6*25+N6*45</f>
        <v>0</v>
      </c>
    </row>
    <row r="7" spans="2:15" s="20" customFormat="1" ht="11.25" customHeight="1" x14ac:dyDescent="0.25">
      <c r="B7" s="85"/>
      <c r="C7" s="86"/>
      <c r="D7" s="127"/>
      <c r="E7" s="128"/>
      <c r="F7" s="128"/>
      <c r="G7" s="128"/>
      <c r="H7" s="128"/>
      <c r="I7" s="129"/>
      <c r="J7" s="89"/>
      <c r="K7" s="70"/>
      <c r="L7" s="70"/>
      <c r="M7" s="70"/>
      <c r="N7" s="70"/>
      <c r="O7" s="71"/>
    </row>
    <row r="8" spans="2:15" s="17" customFormat="1" ht="17.45" customHeight="1" x14ac:dyDescent="0.25">
      <c r="B8" s="72" t="s">
        <v>16</v>
      </c>
      <c r="C8" s="74" t="s">
        <v>17</v>
      </c>
      <c r="D8" s="87" t="s">
        <v>18</v>
      </c>
      <c r="E8" s="21" t="s">
        <v>19</v>
      </c>
      <c r="F8" s="22" t="s">
        <v>20</v>
      </c>
      <c r="G8" s="22" t="s">
        <v>21</v>
      </c>
      <c r="H8" s="87" t="s">
        <v>22</v>
      </c>
      <c r="I8" s="22" t="s">
        <v>23</v>
      </c>
      <c r="J8" s="82"/>
      <c r="K8" s="69">
        <v>6.5</v>
      </c>
      <c r="L8" s="69">
        <v>2.7</v>
      </c>
      <c r="M8" s="69">
        <v>2.1</v>
      </c>
      <c r="N8" s="69">
        <v>2.9</v>
      </c>
      <c r="O8" s="66">
        <f>K8*70+L8*75+M8*25+N8*45</f>
        <v>840.5</v>
      </c>
    </row>
    <row r="9" spans="2:15" s="20" customFormat="1" ht="16.5" customHeight="1" thickBot="1" x14ac:dyDescent="0.3">
      <c r="B9" s="115"/>
      <c r="C9" s="116"/>
      <c r="D9" s="117"/>
      <c r="E9" s="23" t="s">
        <v>426</v>
      </c>
      <c r="F9" s="23" t="s">
        <v>24</v>
      </c>
      <c r="G9" s="23" t="s">
        <v>25</v>
      </c>
      <c r="H9" s="117"/>
      <c r="I9" s="23" t="s">
        <v>26</v>
      </c>
      <c r="J9" s="118"/>
      <c r="K9" s="119"/>
      <c r="L9" s="119"/>
      <c r="M9" s="119"/>
      <c r="N9" s="119"/>
      <c r="O9" s="120"/>
    </row>
    <row r="10" spans="2:15" s="20" customFormat="1" ht="16.5" customHeight="1" thickTop="1" x14ac:dyDescent="0.25">
      <c r="B10" s="109" t="s">
        <v>27</v>
      </c>
      <c r="C10" s="110" t="s">
        <v>28</v>
      </c>
      <c r="D10" s="111" t="s">
        <v>29</v>
      </c>
      <c r="E10" s="21" t="s">
        <v>30</v>
      </c>
      <c r="F10" s="21" t="s">
        <v>31</v>
      </c>
      <c r="G10" s="21" t="s">
        <v>32</v>
      </c>
      <c r="H10" s="111" t="s">
        <v>33</v>
      </c>
      <c r="I10" s="21" t="s">
        <v>34</v>
      </c>
      <c r="J10" s="112"/>
      <c r="K10" s="113">
        <v>6.5</v>
      </c>
      <c r="L10" s="113">
        <v>2.8</v>
      </c>
      <c r="M10" s="113">
        <v>2.1</v>
      </c>
      <c r="N10" s="113">
        <v>2.5</v>
      </c>
      <c r="O10" s="114">
        <f>K10*70+L10*75+M10*25+N10*45</f>
        <v>830</v>
      </c>
    </row>
    <row r="11" spans="2:15" s="20" customFormat="1" ht="16.5" customHeight="1" x14ac:dyDescent="0.25">
      <c r="B11" s="85"/>
      <c r="C11" s="86"/>
      <c r="D11" s="88"/>
      <c r="E11" s="19" t="s">
        <v>35</v>
      </c>
      <c r="F11" s="19" t="s">
        <v>36</v>
      </c>
      <c r="G11" s="19" t="s">
        <v>37</v>
      </c>
      <c r="H11" s="88"/>
      <c r="I11" s="19" t="s">
        <v>38</v>
      </c>
      <c r="J11" s="89"/>
      <c r="K11" s="70"/>
      <c r="L11" s="70"/>
      <c r="M11" s="70"/>
      <c r="N11" s="70"/>
      <c r="O11" s="71"/>
    </row>
    <row r="12" spans="2:15" s="20" customFormat="1" ht="16.5" customHeight="1" x14ac:dyDescent="0.25">
      <c r="B12" s="109" t="s">
        <v>39</v>
      </c>
      <c r="C12" s="74" t="s">
        <v>40</v>
      </c>
      <c r="D12" s="87" t="s">
        <v>41</v>
      </c>
      <c r="E12" s="51" t="s">
        <v>406</v>
      </c>
      <c r="F12" s="22" t="s">
        <v>42</v>
      </c>
      <c r="G12" s="22" t="s">
        <v>43</v>
      </c>
      <c r="H12" s="87" t="s">
        <v>22</v>
      </c>
      <c r="I12" s="22" t="s">
        <v>44</v>
      </c>
      <c r="J12" s="82"/>
      <c r="K12" s="69">
        <v>6.5</v>
      </c>
      <c r="L12" s="69">
        <v>2.8</v>
      </c>
      <c r="M12" s="69">
        <v>2.1</v>
      </c>
      <c r="N12" s="69">
        <v>2.9</v>
      </c>
      <c r="O12" s="66">
        <f>K12*70+L12*75+M12*25+N12*45</f>
        <v>848</v>
      </c>
    </row>
    <row r="13" spans="2:15" s="20" customFormat="1" ht="16.5" customHeight="1" x14ac:dyDescent="0.25">
      <c r="B13" s="85"/>
      <c r="C13" s="86"/>
      <c r="D13" s="88"/>
      <c r="E13" s="49" t="s">
        <v>407</v>
      </c>
      <c r="F13" s="18" t="s">
        <v>45</v>
      </c>
      <c r="G13" s="19" t="s">
        <v>370</v>
      </c>
      <c r="H13" s="88"/>
      <c r="I13" s="19" t="s">
        <v>46</v>
      </c>
      <c r="J13" s="89"/>
      <c r="K13" s="70"/>
      <c r="L13" s="70"/>
      <c r="M13" s="70"/>
      <c r="N13" s="70"/>
      <c r="O13" s="71"/>
    </row>
    <row r="14" spans="2:15" s="20" customFormat="1" ht="16.5" customHeight="1" x14ac:dyDescent="0.25">
      <c r="B14" s="109" t="s">
        <v>47</v>
      </c>
      <c r="C14" s="74" t="s">
        <v>48</v>
      </c>
      <c r="D14" s="87" t="s">
        <v>49</v>
      </c>
      <c r="E14" s="22" t="s">
        <v>50</v>
      </c>
      <c r="F14" s="50" t="s">
        <v>416</v>
      </c>
      <c r="G14" s="24" t="s">
        <v>51</v>
      </c>
      <c r="H14" s="87" t="s">
        <v>52</v>
      </c>
      <c r="I14" s="47" t="s">
        <v>380</v>
      </c>
      <c r="J14" s="82"/>
      <c r="K14" s="69">
        <v>6.7</v>
      </c>
      <c r="L14" s="69">
        <v>2.9</v>
      </c>
      <c r="M14" s="69">
        <v>2</v>
      </c>
      <c r="N14" s="69">
        <v>2.8</v>
      </c>
      <c r="O14" s="66">
        <f>K14*70+L14*75+M14*25+N14*45</f>
        <v>862.5</v>
      </c>
    </row>
    <row r="15" spans="2:15" s="20" customFormat="1" ht="16.5" customHeight="1" x14ac:dyDescent="0.25">
      <c r="B15" s="85"/>
      <c r="C15" s="86"/>
      <c r="D15" s="88"/>
      <c r="E15" s="19" t="s">
        <v>53</v>
      </c>
      <c r="F15" s="49" t="s">
        <v>417</v>
      </c>
      <c r="G15" s="25" t="s">
        <v>54</v>
      </c>
      <c r="H15" s="88"/>
      <c r="I15" s="48" t="s">
        <v>381</v>
      </c>
      <c r="J15" s="89"/>
      <c r="K15" s="70"/>
      <c r="L15" s="70"/>
      <c r="M15" s="70"/>
      <c r="N15" s="70"/>
      <c r="O15" s="71"/>
    </row>
    <row r="16" spans="2:15" s="20" customFormat="1" ht="16.5" customHeight="1" x14ac:dyDescent="0.25">
      <c r="B16" s="109" t="s">
        <v>55</v>
      </c>
      <c r="C16" s="74" t="s">
        <v>14</v>
      </c>
      <c r="D16" s="87" t="s">
        <v>29</v>
      </c>
      <c r="E16" s="22" t="s">
        <v>56</v>
      </c>
      <c r="F16" s="22" t="s">
        <v>57</v>
      </c>
      <c r="G16" s="21" t="s">
        <v>58</v>
      </c>
      <c r="H16" s="87" t="s">
        <v>22</v>
      </c>
      <c r="I16" s="22" t="s">
        <v>59</v>
      </c>
      <c r="J16" s="82"/>
      <c r="K16" s="69">
        <v>6.6</v>
      </c>
      <c r="L16" s="69">
        <v>2.7</v>
      </c>
      <c r="M16" s="69">
        <v>2.1</v>
      </c>
      <c r="N16" s="69">
        <v>2.6</v>
      </c>
      <c r="O16" s="66">
        <f>K16*70+L16*75+M16*25+N16*45</f>
        <v>834</v>
      </c>
    </row>
    <row r="17" spans="2:16" s="20" customFormat="1" ht="16.5" customHeight="1" x14ac:dyDescent="0.25">
      <c r="B17" s="85"/>
      <c r="C17" s="86"/>
      <c r="D17" s="88"/>
      <c r="E17" s="55" t="s">
        <v>418</v>
      </c>
      <c r="F17" s="19" t="s">
        <v>60</v>
      </c>
      <c r="G17" s="19" t="s">
        <v>61</v>
      </c>
      <c r="H17" s="88"/>
      <c r="I17" s="19" t="s">
        <v>371</v>
      </c>
      <c r="J17" s="89"/>
      <c r="K17" s="70"/>
      <c r="L17" s="70"/>
      <c r="M17" s="70"/>
      <c r="N17" s="70"/>
      <c r="O17" s="71"/>
    </row>
    <row r="18" spans="2:16" s="20" customFormat="1" ht="16.5" customHeight="1" x14ac:dyDescent="0.25">
      <c r="B18" s="72" t="s">
        <v>62</v>
      </c>
      <c r="C18" s="74" t="s">
        <v>17</v>
      </c>
      <c r="D18" s="87" t="s">
        <v>63</v>
      </c>
      <c r="E18" s="22" t="s">
        <v>64</v>
      </c>
      <c r="F18" s="22" t="s">
        <v>65</v>
      </c>
      <c r="G18" s="22" t="s">
        <v>66</v>
      </c>
      <c r="H18" s="87" t="s">
        <v>22</v>
      </c>
      <c r="I18" s="22" t="s">
        <v>67</v>
      </c>
      <c r="J18" s="82"/>
      <c r="K18" s="69">
        <v>6.6</v>
      </c>
      <c r="L18" s="69">
        <v>2.7</v>
      </c>
      <c r="M18" s="69">
        <v>2.2000000000000002</v>
      </c>
      <c r="N18" s="69">
        <v>2.6</v>
      </c>
      <c r="O18" s="66">
        <f>K18*70+L18*75+M18*25+N18*45</f>
        <v>836.5</v>
      </c>
    </row>
    <row r="19" spans="2:16" s="20" customFormat="1" ht="16.5" customHeight="1" thickBot="1" x14ac:dyDescent="0.3">
      <c r="B19" s="115"/>
      <c r="C19" s="116"/>
      <c r="D19" s="117"/>
      <c r="E19" s="23" t="s">
        <v>68</v>
      </c>
      <c r="F19" s="23" t="s">
        <v>69</v>
      </c>
      <c r="G19" s="23" t="s">
        <v>70</v>
      </c>
      <c r="H19" s="117"/>
      <c r="I19" s="23" t="s">
        <v>71</v>
      </c>
      <c r="J19" s="118"/>
      <c r="K19" s="119"/>
      <c r="L19" s="119"/>
      <c r="M19" s="119"/>
      <c r="N19" s="119"/>
      <c r="O19" s="120"/>
    </row>
    <row r="20" spans="2:16" s="17" customFormat="1" ht="17.45" customHeight="1" thickTop="1" x14ac:dyDescent="0.25">
      <c r="B20" s="109" t="s">
        <v>72</v>
      </c>
      <c r="C20" s="110" t="s">
        <v>28</v>
      </c>
      <c r="D20" s="111" t="s">
        <v>73</v>
      </c>
      <c r="E20" s="21" t="s">
        <v>74</v>
      </c>
      <c r="F20" s="21" t="s">
        <v>75</v>
      </c>
      <c r="G20" s="21" t="s">
        <v>76</v>
      </c>
      <c r="H20" s="111" t="s">
        <v>33</v>
      </c>
      <c r="I20" s="21" t="s">
        <v>77</v>
      </c>
      <c r="J20" s="112"/>
      <c r="K20" s="113">
        <v>6.6</v>
      </c>
      <c r="L20" s="113">
        <v>2.8</v>
      </c>
      <c r="M20" s="113">
        <v>2.1</v>
      </c>
      <c r="N20" s="113">
        <v>2.7</v>
      </c>
      <c r="O20" s="114">
        <f>K20*70+L20*75+M20*25+N20*45</f>
        <v>846</v>
      </c>
    </row>
    <row r="21" spans="2:16" s="20" customFormat="1" ht="16.5" customHeight="1" x14ac:dyDescent="0.25">
      <c r="B21" s="85"/>
      <c r="C21" s="86"/>
      <c r="D21" s="88"/>
      <c r="E21" s="19" t="s">
        <v>78</v>
      </c>
      <c r="F21" s="19" t="s">
        <v>79</v>
      </c>
      <c r="G21" s="19" t="s">
        <v>372</v>
      </c>
      <c r="H21" s="88"/>
      <c r="I21" s="19" t="s">
        <v>80</v>
      </c>
      <c r="J21" s="89"/>
      <c r="K21" s="70"/>
      <c r="L21" s="70"/>
      <c r="M21" s="70"/>
      <c r="N21" s="70"/>
      <c r="O21" s="71"/>
    </row>
    <row r="22" spans="2:16" s="17" customFormat="1" ht="17.45" customHeight="1" x14ac:dyDescent="0.25">
      <c r="B22" s="109" t="s">
        <v>81</v>
      </c>
      <c r="C22" s="74" t="s">
        <v>40</v>
      </c>
      <c r="D22" s="87" t="s">
        <v>29</v>
      </c>
      <c r="E22" s="51" t="s">
        <v>412</v>
      </c>
      <c r="F22" s="22" t="s">
        <v>82</v>
      </c>
      <c r="G22" s="22" t="s">
        <v>83</v>
      </c>
      <c r="H22" s="87" t="s">
        <v>22</v>
      </c>
      <c r="I22" s="22" t="s">
        <v>84</v>
      </c>
      <c r="J22" s="82"/>
      <c r="K22" s="69">
        <v>6.5</v>
      </c>
      <c r="L22" s="69">
        <v>2.7</v>
      </c>
      <c r="M22" s="69">
        <v>2</v>
      </c>
      <c r="N22" s="69">
        <v>2.7</v>
      </c>
      <c r="O22" s="66">
        <f>K22*70+L22*75+M22*25+N22*45</f>
        <v>829</v>
      </c>
    </row>
    <row r="23" spans="2:16" s="20" customFormat="1" ht="16.5" customHeight="1" x14ac:dyDescent="0.25">
      <c r="B23" s="85"/>
      <c r="C23" s="86"/>
      <c r="D23" s="88"/>
      <c r="E23" s="49" t="s">
        <v>413</v>
      </c>
      <c r="F23" s="18" t="s">
        <v>85</v>
      </c>
      <c r="G23" s="19" t="s">
        <v>86</v>
      </c>
      <c r="H23" s="88"/>
      <c r="I23" s="19" t="s">
        <v>374</v>
      </c>
      <c r="J23" s="89"/>
      <c r="K23" s="70"/>
      <c r="L23" s="70"/>
      <c r="M23" s="70"/>
      <c r="N23" s="70"/>
      <c r="O23" s="71"/>
    </row>
    <row r="24" spans="2:16" s="17" customFormat="1" ht="17.45" customHeight="1" x14ac:dyDescent="0.25">
      <c r="B24" s="109" t="s">
        <v>88</v>
      </c>
      <c r="C24" s="74" t="s">
        <v>48</v>
      </c>
      <c r="D24" s="87" t="s">
        <v>89</v>
      </c>
      <c r="E24" s="50" t="s">
        <v>420</v>
      </c>
      <c r="F24" s="22" t="s">
        <v>90</v>
      </c>
      <c r="G24" s="24" t="s">
        <v>91</v>
      </c>
      <c r="H24" s="87" t="s">
        <v>52</v>
      </c>
      <c r="I24" s="47" t="s">
        <v>382</v>
      </c>
      <c r="J24" s="82"/>
      <c r="K24" s="69">
        <v>6.8</v>
      </c>
      <c r="L24" s="69">
        <v>2.8</v>
      </c>
      <c r="M24" s="69">
        <v>2</v>
      </c>
      <c r="N24" s="69">
        <v>2.6</v>
      </c>
      <c r="O24" s="66">
        <f>K24*70+L24*75+M24*25+N24*45</f>
        <v>853</v>
      </c>
    </row>
    <row r="25" spans="2:16" s="20" customFormat="1" ht="16.5" customHeight="1" x14ac:dyDescent="0.25">
      <c r="B25" s="85"/>
      <c r="C25" s="86"/>
      <c r="D25" s="88"/>
      <c r="E25" s="49" t="s">
        <v>421</v>
      </c>
      <c r="F25" s="19" t="s">
        <v>93</v>
      </c>
      <c r="G25" s="25" t="s">
        <v>94</v>
      </c>
      <c r="H25" s="88"/>
      <c r="I25" s="48" t="s">
        <v>383</v>
      </c>
      <c r="J25" s="89"/>
      <c r="K25" s="70"/>
      <c r="L25" s="70"/>
      <c r="M25" s="70"/>
      <c r="N25" s="70"/>
      <c r="O25" s="71"/>
    </row>
    <row r="26" spans="2:16" s="17" customFormat="1" ht="17.45" customHeight="1" x14ac:dyDescent="0.25">
      <c r="B26" s="109" t="s">
        <v>95</v>
      </c>
      <c r="C26" s="74" t="s">
        <v>14</v>
      </c>
      <c r="D26" s="87" t="s">
        <v>96</v>
      </c>
      <c r="E26" s="22" t="s">
        <v>97</v>
      </c>
      <c r="F26" s="22" t="s">
        <v>98</v>
      </c>
      <c r="G26" s="21" t="s">
        <v>99</v>
      </c>
      <c r="H26" s="87" t="s">
        <v>22</v>
      </c>
      <c r="I26" s="22" t="s">
        <v>100</v>
      </c>
      <c r="J26" s="82"/>
      <c r="K26" s="69">
        <v>6.8</v>
      </c>
      <c r="L26" s="69">
        <v>2.6</v>
      </c>
      <c r="M26" s="69">
        <v>2.2000000000000002</v>
      </c>
      <c r="N26" s="69">
        <v>2.7</v>
      </c>
      <c r="O26" s="66">
        <f>K26*70+L26*75+M26*25+N26*45</f>
        <v>847.5</v>
      </c>
    </row>
    <row r="27" spans="2:16" s="20" customFormat="1" ht="16.5" customHeight="1" x14ac:dyDescent="0.25">
      <c r="B27" s="85"/>
      <c r="C27" s="86"/>
      <c r="D27" s="88"/>
      <c r="E27" s="19" t="s">
        <v>101</v>
      </c>
      <c r="F27" s="19" t="s">
        <v>102</v>
      </c>
      <c r="G27" s="19" t="s">
        <v>103</v>
      </c>
      <c r="H27" s="88"/>
      <c r="I27" s="19" t="s">
        <v>375</v>
      </c>
      <c r="J27" s="89"/>
      <c r="K27" s="70"/>
      <c r="L27" s="70"/>
      <c r="M27" s="70"/>
      <c r="N27" s="70"/>
      <c r="O27" s="71"/>
    </row>
    <row r="28" spans="2:16" s="17" customFormat="1" ht="18" x14ac:dyDescent="0.25">
      <c r="B28" s="109" t="s">
        <v>104</v>
      </c>
      <c r="C28" s="74" t="s">
        <v>17</v>
      </c>
      <c r="D28" s="87" t="s">
        <v>29</v>
      </c>
      <c r="E28" s="22" t="s">
        <v>105</v>
      </c>
      <c r="F28" s="22" t="s">
        <v>106</v>
      </c>
      <c r="G28" s="22" t="s">
        <v>107</v>
      </c>
      <c r="H28" s="87" t="s">
        <v>22</v>
      </c>
      <c r="I28" s="22" t="s">
        <v>108</v>
      </c>
      <c r="J28" s="82"/>
      <c r="K28" s="69">
        <v>6.5</v>
      </c>
      <c r="L28" s="69">
        <v>2.7</v>
      </c>
      <c r="M28" s="69">
        <v>2.1</v>
      </c>
      <c r="N28" s="69">
        <v>2.7</v>
      </c>
      <c r="O28" s="66">
        <f>K28*70+L28*75+M28*25+N28*45</f>
        <v>831.5</v>
      </c>
    </row>
    <row r="29" spans="2:16" s="20" customFormat="1" ht="16.5" customHeight="1" thickBot="1" x14ac:dyDescent="0.3">
      <c r="B29" s="85"/>
      <c r="C29" s="110"/>
      <c r="D29" s="111"/>
      <c r="E29" s="23" t="s">
        <v>109</v>
      </c>
      <c r="F29" s="23" t="s">
        <v>379</v>
      </c>
      <c r="G29" s="23" t="s">
        <v>373</v>
      </c>
      <c r="H29" s="111"/>
      <c r="I29" s="18" t="s">
        <v>110</v>
      </c>
      <c r="J29" s="112"/>
      <c r="K29" s="113"/>
      <c r="L29" s="113"/>
      <c r="M29" s="113"/>
      <c r="N29" s="113"/>
      <c r="O29" s="102"/>
      <c r="P29" s="26"/>
    </row>
    <row r="30" spans="2:16" s="17" customFormat="1" ht="17.45" customHeight="1" thickTop="1" x14ac:dyDescent="0.25">
      <c r="B30" s="103" t="s">
        <v>111</v>
      </c>
      <c r="C30" s="104" t="s">
        <v>28</v>
      </c>
      <c r="D30" s="105" t="s">
        <v>112</v>
      </c>
      <c r="E30" s="21" t="s">
        <v>113</v>
      </c>
      <c r="F30" s="21" t="s">
        <v>114</v>
      </c>
      <c r="G30" s="21" t="s">
        <v>115</v>
      </c>
      <c r="H30" s="105" t="s">
        <v>33</v>
      </c>
      <c r="I30" s="27" t="s">
        <v>116</v>
      </c>
      <c r="J30" s="106"/>
      <c r="K30" s="107">
        <v>6.5</v>
      </c>
      <c r="L30" s="107">
        <v>2.7</v>
      </c>
      <c r="M30" s="107">
        <v>2.2000000000000002</v>
      </c>
      <c r="N30" s="107">
        <v>2.7</v>
      </c>
      <c r="O30" s="108">
        <f>K30*70+L30*75+M30*25+N30*45</f>
        <v>834</v>
      </c>
    </row>
    <row r="31" spans="2:16" s="20" customFormat="1" ht="16.5" customHeight="1" x14ac:dyDescent="0.25">
      <c r="B31" s="85"/>
      <c r="C31" s="86"/>
      <c r="D31" s="88"/>
      <c r="E31" s="19" t="s">
        <v>419</v>
      </c>
      <c r="F31" s="19" t="s">
        <v>117</v>
      </c>
      <c r="G31" s="19" t="s">
        <v>376</v>
      </c>
      <c r="H31" s="88"/>
      <c r="I31" s="19" t="s">
        <v>118</v>
      </c>
      <c r="J31" s="89"/>
      <c r="K31" s="70"/>
      <c r="L31" s="70"/>
      <c r="M31" s="70"/>
      <c r="N31" s="70"/>
      <c r="O31" s="71"/>
    </row>
    <row r="32" spans="2:16" s="17" customFormat="1" ht="17.45" customHeight="1" x14ac:dyDescent="0.25">
      <c r="B32" s="72" t="s">
        <v>119</v>
      </c>
      <c r="C32" s="74" t="s">
        <v>40</v>
      </c>
      <c r="D32" s="87" t="s">
        <v>120</v>
      </c>
      <c r="E32" s="50" t="s">
        <v>401</v>
      </c>
      <c r="F32" s="51" t="s">
        <v>175</v>
      </c>
      <c r="G32" s="21" t="s">
        <v>122</v>
      </c>
      <c r="H32" s="87" t="s">
        <v>22</v>
      </c>
      <c r="I32" s="22" t="s">
        <v>123</v>
      </c>
      <c r="J32" s="82"/>
      <c r="K32" s="69">
        <v>6.8</v>
      </c>
      <c r="L32" s="69">
        <v>2.9</v>
      </c>
      <c r="M32" s="69">
        <v>2</v>
      </c>
      <c r="N32" s="69">
        <v>2.5</v>
      </c>
      <c r="O32" s="66">
        <f>K32*70+L32*75+M32*25+N32*45</f>
        <v>856</v>
      </c>
    </row>
    <row r="33" spans="2:16" s="20" customFormat="1" ht="16.5" customHeight="1" x14ac:dyDescent="0.25">
      <c r="B33" s="85"/>
      <c r="C33" s="86"/>
      <c r="D33" s="88"/>
      <c r="E33" s="49" t="s">
        <v>92</v>
      </c>
      <c r="F33" s="49" t="s">
        <v>179</v>
      </c>
      <c r="G33" s="19" t="s">
        <v>125</v>
      </c>
      <c r="H33" s="88"/>
      <c r="I33" s="49" t="s">
        <v>389</v>
      </c>
      <c r="J33" s="89"/>
      <c r="K33" s="70"/>
      <c r="L33" s="70"/>
      <c r="M33" s="70"/>
      <c r="N33" s="70"/>
      <c r="O33" s="71"/>
    </row>
    <row r="34" spans="2:16" s="17" customFormat="1" ht="17.45" customHeight="1" x14ac:dyDescent="0.25">
      <c r="B34" s="72" t="s">
        <v>126</v>
      </c>
      <c r="C34" s="74" t="s">
        <v>48</v>
      </c>
      <c r="D34" s="87" t="s">
        <v>127</v>
      </c>
      <c r="E34" s="50" t="s">
        <v>402</v>
      </c>
      <c r="F34" s="21" t="s">
        <v>128</v>
      </c>
      <c r="G34" s="22" t="s">
        <v>129</v>
      </c>
      <c r="H34" s="87" t="s">
        <v>130</v>
      </c>
      <c r="I34" s="47" t="s">
        <v>384</v>
      </c>
      <c r="J34" s="82"/>
      <c r="K34" s="69">
        <v>6.9</v>
      </c>
      <c r="L34" s="69">
        <v>2.6</v>
      </c>
      <c r="M34" s="69">
        <v>2</v>
      </c>
      <c r="N34" s="69">
        <v>2.7</v>
      </c>
      <c r="O34" s="66">
        <f>K34*70+L34*75+M34*25+N34*45</f>
        <v>849.5</v>
      </c>
    </row>
    <row r="35" spans="2:16" s="20" customFormat="1" ht="16.5" customHeight="1" x14ac:dyDescent="0.25">
      <c r="B35" s="85"/>
      <c r="C35" s="86"/>
      <c r="D35" s="88"/>
      <c r="E35" s="49" t="s">
        <v>403</v>
      </c>
      <c r="F35" s="19" t="s">
        <v>131</v>
      </c>
      <c r="G35" s="19" t="s">
        <v>132</v>
      </c>
      <c r="H35" s="88"/>
      <c r="I35" s="48" t="s">
        <v>385</v>
      </c>
      <c r="J35" s="89"/>
      <c r="K35" s="70"/>
      <c r="L35" s="70"/>
      <c r="M35" s="70"/>
      <c r="N35" s="70"/>
      <c r="O35" s="71"/>
    </row>
    <row r="36" spans="2:16" s="17" customFormat="1" ht="17.45" customHeight="1" x14ac:dyDescent="0.25">
      <c r="B36" s="72" t="s">
        <v>133</v>
      </c>
      <c r="C36" s="74" t="s">
        <v>14</v>
      </c>
      <c r="D36" s="87" t="s">
        <v>134</v>
      </c>
      <c r="E36" s="51" t="s">
        <v>404</v>
      </c>
      <c r="F36" s="51" t="s">
        <v>414</v>
      </c>
      <c r="G36" s="22" t="s">
        <v>135</v>
      </c>
      <c r="H36" s="87" t="s">
        <v>22</v>
      </c>
      <c r="I36" s="22" t="s">
        <v>136</v>
      </c>
      <c r="J36" s="82"/>
      <c r="K36" s="69">
        <v>6.5</v>
      </c>
      <c r="L36" s="69">
        <v>2.7</v>
      </c>
      <c r="M36" s="69">
        <v>2.1</v>
      </c>
      <c r="N36" s="69">
        <v>2.6</v>
      </c>
      <c r="O36" s="66">
        <f>K36*70+L36*75+M36*25+N36*45</f>
        <v>827</v>
      </c>
    </row>
    <row r="37" spans="2:16" s="20" customFormat="1" ht="16.5" customHeight="1" x14ac:dyDescent="0.25">
      <c r="B37" s="85"/>
      <c r="C37" s="86"/>
      <c r="D37" s="88"/>
      <c r="E37" s="49" t="s">
        <v>405</v>
      </c>
      <c r="F37" s="49" t="s">
        <v>415</v>
      </c>
      <c r="G37" s="19" t="s">
        <v>137</v>
      </c>
      <c r="H37" s="88"/>
      <c r="I37" s="19" t="s">
        <v>138</v>
      </c>
      <c r="J37" s="89"/>
      <c r="K37" s="70"/>
      <c r="L37" s="70"/>
      <c r="M37" s="70"/>
      <c r="N37" s="70"/>
      <c r="O37" s="71"/>
    </row>
    <row r="38" spans="2:16" s="17" customFormat="1" ht="17.45" customHeight="1" x14ac:dyDescent="0.25">
      <c r="B38" s="72" t="s">
        <v>139</v>
      </c>
      <c r="C38" s="99" t="s">
        <v>17</v>
      </c>
      <c r="D38" s="87" t="s">
        <v>140</v>
      </c>
      <c r="E38" s="50" t="s">
        <v>411</v>
      </c>
      <c r="F38" s="22" t="s">
        <v>141</v>
      </c>
      <c r="G38" s="28" t="s">
        <v>142</v>
      </c>
      <c r="H38" s="87" t="s">
        <v>22</v>
      </c>
      <c r="I38" s="22" t="s">
        <v>143</v>
      </c>
      <c r="J38" s="82" t="s">
        <v>410</v>
      </c>
      <c r="K38" s="69">
        <v>6.6</v>
      </c>
      <c r="L38" s="69">
        <v>2.7</v>
      </c>
      <c r="M38" s="69">
        <v>2.1</v>
      </c>
      <c r="N38" s="69">
        <v>2.7</v>
      </c>
      <c r="O38" s="66">
        <f>K38*70+L38*75+M38*25+N38*45</f>
        <v>838.5</v>
      </c>
    </row>
    <row r="39" spans="2:16" s="20" customFormat="1" ht="16.5" customHeight="1" thickBot="1" x14ac:dyDescent="0.3">
      <c r="B39" s="73"/>
      <c r="C39" s="100"/>
      <c r="D39" s="101"/>
      <c r="E39" s="54" t="s">
        <v>425</v>
      </c>
      <c r="F39" s="29" t="s">
        <v>144</v>
      </c>
      <c r="G39" s="30" t="s">
        <v>145</v>
      </c>
      <c r="H39" s="101"/>
      <c r="I39" s="29" t="s">
        <v>146</v>
      </c>
      <c r="J39" s="83"/>
      <c r="K39" s="84"/>
      <c r="L39" s="84"/>
      <c r="M39" s="84"/>
      <c r="N39" s="84"/>
      <c r="O39" s="67"/>
    </row>
    <row r="40" spans="2:16" s="20" customFormat="1" ht="24" customHeight="1" thickBot="1" x14ac:dyDescent="0.3">
      <c r="B40" s="45"/>
      <c r="C40" s="46"/>
      <c r="D40" s="94" t="s">
        <v>147</v>
      </c>
      <c r="E40" s="94"/>
      <c r="F40" s="94"/>
      <c r="G40" s="94"/>
      <c r="H40" s="94"/>
      <c r="I40" s="94"/>
      <c r="J40" s="41"/>
      <c r="K40" s="42"/>
      <c r="L40" s="42"/>
      <c r="M40" s="42"/>
      <c r="N40" s="42"/>
      <c r="O40" s="43"/>
    </row>
    <row r="41" spans="2:16" s="17" customFormat="1" ht="17.45" customHeight="1" x14ac:dyDescent="0.25">
      <c r="B41" s="95" t="s">
        <v>148</v>
      </c>
      <c r="C41" s="96" t="s">
        <v>28</v>
      </c>
      <c r="D41" s="97" t="s">
        <v>134</v>
      </c>
      <c r="E41" s="44" t="s">
        <v>149</v>
      </c>
      <c r="F41" s="44" t="s">
        <v>150</v>
      </c>
      <c r="G41" s="44" t="s">
        <v>151</v>
      </c>
      <c r="H41" s="97" t="s">
        <v>33</v>
      </c>
      <c r="I41" s="44" t="s">
        <v>152</v>
      </c>
      <c r="J41" s="98"/>
      <c r="K41" s="92">
        <v>6.5</v>
      </c>
      <c r="L41" s="92">
        <v>2.7</v>
      </c>
      <c r="M41" s="92">
        <v>2.1</v>
      </c>
      <c r="N41" s="92">
        <v>2.6</v>
      </c>
      <c r="O41" s="93">
        <f>K41*70+L41*75+M41*25+N41*45</f>
        <v>827</v>
      </c>
    </row>
    <row r="42" spans="2:16" s="17" customFormat="1" ht="16.5" customHeight="1" x14ac:dyDescent="0.25">
      <c r="B42" s="85"/>
      <c r="C42" s="86"/>
      <c r="D42" s="88"/>
      <c r="E42" s="19" t="s">
        <v>153</v>
      </c>
      <c r="F42" s="19" t="s">
        <v>154</v>
      </c>
      <c r="G42" s="19" t="s">
        <v>94</v>
      </c>
      <c r="H42" s="88"/>
      <c r="I42" s="19" t="s">
        <v>377</v>
      </c>
      <c r="J42" s="89"/>
      <c r="K42" s="70"/>
      <c r="L42" s="70"/>
      <c r="M42" s="70"/>
      <c r="N42" s="70"/>
      <c r="O42" s="71"/>
      <c r="P42" s="17" t="s">
        <v>155</v>
      </c>
    </row>
    <row r="43" spans="2:16" s="17" customFormat="1" ht="17.45" customHeight="1" x14ac:dyDescent="0.25">
      <c r="B43" s="72" t="s">
        <v>156</v>
      </c>
      <c r="C43" s="74" t="s">
        <v>40</v>
      </c>
      <c r="D43" s="87" t="s">
        <v>157</v>
      </c>
      <c r="E43" s="22" t="s">
        <v>158</v>
      </c>
      <c r="F43" s="21" t="s">
        <v>159</v>
      </c>
      <c r="G43" s="21" t="s">
        <v>160</v>
      </c>
      <c r="H43" s="87" t="s">
        <v>22</v>
      </c>
      <c r="I43" s="22" t="s">
        <v>161</v>
      </c>
      <c r="J43" s="82"/>
      <c r="K43" s="69">
        <v>6.6</v>
      </c>
      <c r="L43" s="69">
        <v>2.7</v>
      </c>
      <c r="M43" s="69">
        <v>2.1</v>
      </c>
      <c r="N43" s="69">
        <v>2.5</v>
      </c>
      <c r="O43" s="66">
        <f>K43*70+L43*75+M43*25+N43*45</f>
        <v>829.5</v>
      </c>
    </row>
    <row r="44" spans="2:16" s="17" customFormat="1" ht="16.5" customHeight="1" x14ac:dyDescent="0.25">
      <c r="B44" s="85"/>
      <c r="C44" s="86"/>
      <c r="D44" s="88"/>
      <c r="E44" s="19" t="s">
        <v>162</v>
      </c>
      <c r="F44" s="19" t="s">
        <v>163</v>
      </c>
      <c r="G44" s="19" t="s">
        <v>164</v>
      </c>
      <c r="H44" s="88"/>
      <c r="I44" s="19" t="s">
        <v>165</v>
      </c>
      <c r="J44" s="89"/>
      <c r="K44" s="70"/>
      <c r="L44" s="70"/>
      <c r="M44" s="70"/>
      <c r="N44" s="70"/>
      <c r="O44" s="71"/>
    </row>
    <row r="45" spans="2:16" s="17" customFormat="1" ht="18" customHeight="1" x14ac:dyDescent="0.25">
      <c r="B45" s="72" t="s">
        <v>166</v>
      </c>
      <c r="C45" s="74" t="s">
        <v>48</v>
      </c>
      <c r="D45" s="87" t="s">
        <v>167</v>
      </c>
      <c r="E45" s="22" t="s">
        <v>368</v>
      </c>
      <c r="F45" s="22" t="s">
        <v>168</v>
      </c>
      <c r="G45" s="22" t="s">
        <v>169</v>
      </c>
      <c r="H45" s="90" t="s">
        <v>52</v>
      </c>
      <c r="I45" s="47" t="s">
        <v>386</v>
      </c>
      <c r="J45" s="82"/>
      <c r="K45" s="69">
        <v>6.7</v>
      </c>
      <c r="L45" s="69">
        <v>2.6</v>
      </c>
      <c r="M45" s="69">
        <v>2.2000000000000002</v>
      </c>
      <c r="N45" s="69">
        <v>2.7</v>
      </c>
      <c r="O45" s="66">
        <f>K45*70+L45*75+M45*25+N45*45</f>
        <v>840.5</v>
      </c>
    </row>
    <row r="46" spans="2:16" s="17" customFormat="1" ht="16.5" customHeight="1" x14ac:dyDescent="0.25">
      <c r="B46" s="85"/>
      <c r="C46" s="86"/>
      <c r="D46" s="88"/>
      <c r="E46" s="19" t="s">
        <v>369</v>
      </c>
      <c r="F46" s="19" t="s">
        <v>170</v>
      </c>
      <c r="G46" s="19" t="s">
        <v>171</v>
      </c>
      <c r="H46" s="91"/>
      <c r="I46" s="48" t="s">
        <v>387</v>
      </c>
      <c r="J46" s="89"/>
      <c r="K46" s="70"/>
      <c r="L46" s="70"/>
      <c r="M46" s="70"/>
      <c r="N46" s="70"/>
      <c r="O46" s="71"/>
    </row>
    <row r="47" spans="2:16" s="17" customFormat="1" ht="16.5" customHeight="1" x14ac:dyDescent="0.25">
      <c r="B47" s="72" t="s">
        <v>172</v>
      </c>
      <c r="C47" s="74" t="s">
        <v>14</v>
      </c>
      <c r="D47" s="87" t="s">
        <v>173</v>
      </c>
      <c r="E47" s="21" t="s">
        <v>174</v>
      </c>
      <c r="F47" s="50" t="s">
        <v>121</v>
      </c>
      <c r="G47" s="22" t="s">
        <v>176</v>
      </c>
      <c r="H47" s="87" t="s">
        <v>22</v>
      </c>
      <c r="I47" s="22" t="s">
        <v>177</v>
      </c>
      <c r="J47" s="82"/>
      <c r="K47" s="69">
        <v>6.5</v>
      </c>
      <c r="L47" s="69">
        <v>2.7</v>
      </c>
      <c r="M47" s="69">
        <v>2.2000000000000002</v>
      </c>
      <c r="N47" s="69">
        <v>2.7</v>
      </c>
      <c r="O47" s="66">
        <f>K47*70+L47*75+M47*25+N47*45</f>
        <v>834</v>
      </c>
    </row>
    <row r="48" spans="2:16" s="17" customFormat="1" ht="16.5" customHeight="1" x14ac:dyDescent="0.25">
      <c r="B48" s="85"/>
      <c r="C48" s="86"/>
      <c r="D48" s="88"/>
      <c r="E48" s="19" t="s">
        <v>178</v>
      </c>
      <c r="F48" s="49" t="s">
        <v>124</v>
      </c>
      <c r="G48" s="19" t="s">
        <v>86</v>
      </c>
      <c r="H48" s="88"/>
      <c r="I48" s="19" t="s">
        <v>180</v>
      </c>
      <c r="J48" s="89"/>
      <c r="K48" s="70"/>
      <c r="L48" s="70"/>
      <c r="M48" s="70"/>
      <c r="N48" s="70"/>
      <c r="O48" s="71"/>
    </row>
    <row r="49" spans="2:15" s="17" customFormat="1" ht="11.25" customHeight="1" x14ac:dyDescent="0.25">
      <c r="B49" s="72" t="s">
        <v>181</v>
      </c>
      <c r="C49" s="74" t="s">
        <v>17</v>
      </c>
      <c r="D49" s="76" t="s">
        <v>182</v>
      </c>
      <c r="E49" s="77"/>
      <c r="F49" s="77"/>
      <c r="G49" s="77"/>
      <c r="H49" s="77"/>
      <c r="I49" s="78"/>
      <c r="J49" s="82"/>
      <c r="K49" s="69"/>
      <c r="L49" s="69"/>
      <c r="M49" s="69"/>
      <c r="N49" s="69"/>
      <c r="O49" s="66">
        <f>K49*70+L49*75+M49*25+N49*45</f>
        <v>0</v>
      </c>
    </row>
    <row r="50" spans="2:15" s="17" customFormat="1" ht="11.25" customHeight="1" thickBot="1" x14ac:dyDescent="0.3">
      <c r="B50" s="73"/>
      <c r="C50" s="75"/>
      <c r="D50" s="79"/>
      <c r="E50" s="80"/>
      <c r="F50" s="80"/>
      <c r="G50" s="80"/>
      <c r="H50" s="80"/>
      <c r="I50" s="81"/>
      <c r="J50" s="83"/>
      <c r="K50" s="84"/>
      <c r="L50" s="84"/>
      <c r="M50" s="84"/>
      <c r="N50" s="84"/>
      <c r="O50" s="67"/>
    </row>
    <row r="51" spans="2:15" customFormat="1" ht="12.95" customHeight="1" x14ac:dyDescent="0.25">
      <c r="B51" s="31" t="s">
        <v>183</v>
      </c>
      <c r="C51" s="32"/>
      <c r="D51" s="32"/>
      <c r="E51" s="32"/>
      <c r="F51" s="32"/>
      <c r="G51" s="33"/>
      <c r="H51" s="33"/>
      <c r="I51" s="33"/>
      <c r="J51" s="33"/>
      <c r="K51" s="34"/>
      <c r="L51" s="34"/>
      <c r="M51" s="34"/>
      <c r="N51" s="34"/>
      <c r="O51" s="34"/>
    </row>
    <row r="52" spans="2:15" customFormat="1" ht="12.95" customHeight="1" x14ac:dyDescent="0.25">
      <c r="B52" s="35" t="s">
        <v>184</v>
      </c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</row>
    <row r="53" spans="2:15" customFormat="1" ht="12.95" customHeight="1" x14ac:dyDescent="0.25">
      <c r="B53" s="37" t="s">
        <v>409</v>
      </c>
      <c r="C53" s="32"/>
      <c r="D53" s="32"/>
      <c r="E53" s="32"/>
      <c r="F53" s="32"/>
      <c r="G53" s="31" t="s">
        <v>185</v>
      </c>
      <c r="H53" s="38"/>
      <c r="I53" s="38"/>
      <c r="J53" s="38"/>
      <c r="K53" s="39"/>
      <c r="L53" s="39"/>
      <c r="M53" s="68" t="str">
        <f>LEFT(I2,2)</f>
        <v>福豐</v>
      </c>
      <c r="N53" s="68"/>
      <c r="O53" s="68"/>
    </row>
  </sheetData>
  <mergeCells count="222">
    <mergeCell ref="I2:O4"/>
    <mergeCell ref="F5:G5"/>
    <mergeCell ref="B6:B7"/>
    <mergeCell ref="C6:C7"/>
    <mergeCell ref="D6:I7"/>
    <mergeCell ref="J6:J7"/>
    <mergeCell ref="K6:K7"/>
    <mergeCell ref="L6:L7"/>
    <mergeCell ref="M6:M7"/>
    <mergeCell ref="N6:N7"/>
    <mergeCell ref="O6:O7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8:N19"/>
    <mergeCell ref="O18:O19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D40:I40"/>
    <mergeCell ref="B41:B42"/>
    <mergeCell ref="C41:C42"/>
    <mergeCell ref="D41:D42"/>
    <mergeCell ref="H41:H42"/>
    <mergeCell ref="J41:J42"/>
    <mergeCell ref="K41:K42"/>
    <mergeCell ref="L41:L42"/>
    <mergeCell ref="M41:M42"/>
    <mergeCell ref="N41:N42"/>
    <mergeCell ref="O41:O42"/>
    <mergeCell ref="B43:B44"/>
    <mergeCell ref="C43:C44"/>
    <mergeCell ref="D43:D44"/>
    <mergeCell ref="H43:H44"/>
    <mergeCell ref="J43:J44"/>
    <mergeCell ref="K43:K44"/>
    <mergeCell ref="L43:L44"/>
    <mergeCell ref="M43:M44"/>
    <mergeCell ref="N43:N44"/>
    <mergeCell ref="O43:O44"/>
    <mergeCell ref="O45:O46"/>
    <mergeCell ref="B47:B48"/>
    <mergeCell ref="C47:C48"/>
    <mergeCell ref="D47:D48"/>
    <mergeCell ref="H47:H48"/>
    <mergeCell ref="J47:J48"/>
    <mergeCell ref="K47:K48"/>
    <mergeCell ref="L47:L48"/>
    <mergeCell ref="M47:M48"/>
    <mergeCell ref="B45:B46"/>
    <mergeCell ref="C45:C46"/>
    <mergeCell ref="D45:D46"/>
    <mergeCell ref="H45:H46"/>
    <mergeCell ref="J45:J46"/>
    <mergeCell ref="K45:K46"/>
    <mergeCell ref="L45:L46"/>
    <mergeCell ref="M45:M46"/>
    <mergeCell ref="N45:N46"/>
    <mergeCell ref="O49:O50"/>
    <mergeCell ref="M53:O53"/>
    <mergeCell ref="N47:N48"/>
    <mergeCell ref="O47:O48"/>
    <mergeCell ref="B49:B50"/>
    <mergeCell ref="C49:C50"/>
    <mergeCell ref="D49:I50"/>
    <mergeCell ref="J49:J50"/>
    <mergeCell ref="K49:K50"/>
    <mergeCell ref="L49:L50"/>
    <mergeCell ref="M49:M50"/>
    <mergeCell ref="N49:N50"/>
  </mergeCells>
  <phoneticPr fontId="2" type="noConversion"/>
  <printOptions horizontalCentered="1"/>
  <pageMargins left="0" right="0" top="0.27559055118110237" bottom="0" header="0" footer="0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5BA2B-EC3C-49CB-8524-A2E29152EE63}">
  <sheetPr>
    <tabColor theme="6" tint="0.59999389629810485"/>
  </sheetPr>
  <dimension ref="B1:U53"/>
  <sheetViews>
    <sheetView view="pageBreakPreview" zoomScale="70" zoomScaleNormal="100" zoomScaleSheetLayoutView="70" workbookViewId="0">
      <selection activeCell="I16" sqref="I16"/>
    </sheetView>
  </sheetViews>
  <sheetFormatPr defaultColWidth="9" defaultRowHeight="15.75" x14ac:dyDescent="0.25"/>
  <cols>
    <col min="1" max="1" width="1.25" style="3" customWidth="1"/>
    <col min="2" max="2" width="3.25" style="1" customWidth="1"/>
    <col min="3" max="3" width="1.875" style="1" customWidth="1"/>
    <col min="4" max="4" width="10.125" style="1" customWidth="1"/>
    <col min="5" max="9" width="14.75" style="1" customWidth="1"/>
    <col min="10" max="10" width="5.625" style="1" customWidth="1"/>
    <col min="11" max="11" width="15" style="1" customWidth="1"/>
    <col min="12" max="12" width="2.125" style="1" customWidth="1"/>
    <col min="13" max="17" width="1.5" style="2" customWidth="1"/>
    <col min="18" max="16384" width="9" style="3"/>
  </cols>
  <sheetData>
    <row r="1" spans="2:21" ht="8.25" customHeight="1" x14ac:dyDescent="0.25"/>
    <row r="2" spans="2:21" ht="27" customHeight="1" x14ac:dyDescent="0.25">
      <c r="B2" s="4"/>
      <c r="C2" s="4"/>
      <c r="D2" s="4"/>
      <c r="E2" s="4"/>
      <c r="F2" s="4"/>
      <c r="G2" s="4"/>
      <c r="H2" s="4"/>
      <c r="I2" s="5"/>
      <c r="J2" s="6"/>
      <c r="K2" s="121" t="s">
        <v>408</v>
      </c>
      <c r="L2" s="121"/>
      <c r="M2" s="121"/>
      <c r="N2" s="121"/>
      <c r="O2" s="121"/>
      <c r="P2" s="121"/>
      <c r="Q2" s="121"/>
    </row>
    <row r="3" spans="2:21" ht="12" customHeight="1" x14ac:dyDescent="0.25">
      <c r="B3" s="4"/>
      <c r="C3" s="4"/>
      <c r="D3" s="4"/>
      <c r="E3" s="4"/>
      <c r="F3" s="4"/>
      <c r="G3" s="4"/>
      <c r="H3" s="4"/>
      <c r="I3" s="7"/>
      <c r="J3" s="8"/>
      <c r="K3" s="121"/>
      <c r="L3" s="121"/>
      <c r="M3" s="121"/>
      <c r="N3" s="121"/>
      <c r="O3" s="121"/>
      <c r="P3" s="121"/>
      <c r="Q3" s="121"/>
    </row>
    <row r="4" spans="2:21" ht="15" customHeight="1" thickBot="1" x14ac:dyDescent="0.3">
      <c r="B4" s="9"/>
      <c r="C4" s="9"/>
      <c r="D4" s="10"/>
      <c r="E4" s="10"/>
      <c r="F4" s="10"/>
      <c r="G4" s="10"/>
      <c r="H4" s="10"/>
      <c r="I4" s="10"/>
      <c r="J4" s="10"/>
      <c r="K4" s="122"/>
      <c r="L4" s="122"/>
      <c r="M4" s="122"/>
      <c r="N4" s="122"/>
      <c r="O4" s="122"/>
      <c r="P4" s="122"/>
      <c r="Q4" s="122"/>
    </row>
    <row r="5" spans="2:21" s="17" customFormat="1" ht="24.95" customHeight="1" thickBot="1" x14ac:dyDescent="0.3">
      <c r="B5" s="11" t="s">
        <v>0</v>
      </c>
      <c r="C5" s="12" t="s">
        <v>1</v>
      </c>
      <c r="D5" s="13" t="s">
        <v>2</v>
      </c>
      <c r="E5" s="13" t="s">
        <v>3</v>
      </c>
      <c r="F5" s="131" t="s">
        <v>4</v>
      </c>
      <c r="G5" s="132"/>
      <c r="H5" s="132"/>
      <c r="I5" s="133"/>
      <c r="J5" s="13" t="s">
        <v>5</v>
      </c>
      <c r="K5" s="13" t="s">
        <v>6</v>
      </c>
      <c r="L5" s="14" t="s">
        <v>7</v>
      </c>
      <c r="M5" s="15" t="s">
        <v>8</v>
      </c>
      <c r="N5" s="15" t="s">
        <v>9</v>
      </c>
      <c r="O5" s="15" t="s">
        <v>10</v>
      </c>
      <c r="P5" s="15" t="s">
        <v>11</v>
      </c>
      <c r="Q5" s="16" t="s">
        <v>12</v>
      </c>
    </row>
    <row r="6" spans="2:21" s="17" customFormat="1" ht="11.25" customHeight="1" thickTop="1" x14ac:dyDescent="0.25">
      <c r="B6" s="109" t="s">
        <v>13</v>
      </c>
      <c r="C6" s="110" t="s">
        <v>14</v>
      </c>
      <c r="D6" s="124" t="s">
        <v>15</v>
      </c>
      <c r="E6" s="125"/>
      <c r="F6" s="125"/>
      <c r="G6" s="125"/>
      <c r="H6" s="125"/>
      <c r="I6" s="125"/>
      <c r="J6" s="125"/>
      <c r="K6" s="126"/>
      <c r="L6" s="112"/>
      <c r="M6" s="113"/>
      <c r="N6" s="113"/>
      <c r="O6" s="113"/>
      <c r="P6" s="113"/>
      <c r="Q6" s="114">
        <f>M6*70+N6*75+O6*25+P6*45</f>
        <v>0</v>
      </c>
    </row>
    <row r="7" spans="2:21" s="20" customFormat="1" ht="11.25" customHeight="1" x14ac:dyDescent="0.25">
      <c r="B7" s="85"/>
      <c r="C7" s="86"/>
      <c r="D7" s="127"/>
      <c r="E7" s="128"/>
      <c r="F7" s="128"/>
      <c r="G7" s="128"/>
      <c r="H7" s="128"/>
      <c r="I7" s="128"/>
      <c r="J7" s="128"/>
      <c r="K7" s="129"/>
      <c r="L7" s="89"/>
      <c r="M7" s="70"/>
      <c r="N7" s="70"/>
      <c r="O7" s="70"/>
      <c r="P7" s="70"/>
      <c r="Q7" s="71"/>
    </row>
    <row r="8" spans="2:21" s="17" customFormat="1" ht="21" customHeight="1" x14ac:dyDescent="0.25">
      <c r="B8" s="72" t="s">
        <v>16</v>
      </c>
      <c r="C8" s="74" t="s">
        <v>17</v>
      </c>
      <c r="D8" s="87" t="s">
        <v>18</v>
      </c>
      <c r="E8" s="21" t="s">
        <v>186</v>
      </c>
      <c r="F8" s="22" t="s">
        <v>187</v>
      </c>
      <c r="G8" s="22" t="s">
        <v>188</v>
      </c>
      <c r="H8" s="22" t="s">
        <v>189</v>
      </c>
      <c r="I8" s="22" t="s">
        <v>190</v>
      </c>
      <c r="J8" s="87" t="s">
        <v>22</v>
      </c>
      <c r="K8" s="22" t="s">
        <v>191</v>
      </c>
      <c r="L8" s="82"/>
      <c r="M8" s="69">
        <v>6.5</v>
      </c>
      <c r="N8" s="69">
        <v>2.7</v>
      </c>
      <c r="O8" s="69">
        <v>2.1</v>
      </c>
      <c r="P8" s="69">
        <v>2.9</v>
      </c>
      <c r="Q8" s="66">
        <f>M8*70+N8*75+O8*25+P8*45</f>
        <v>840.5</v>
      </c>
    </row>
    <row r="9" spans="2:21" s="20" customFormat="1" ht="21" customHeight="1" thickBot="1" x14ac:dyDescent="0.3">
      <c r="B9" s="115"/>
      <c r="C9" s="116"/>
      <c r="D9" s="117"/>
      <c r="E9" s="23" t="s">
        <v>192</v>
      </c>
      <c r="F9" s="23" t="s">
        <v>193</v>
      </c>
      <c r="G9" s="23" t="s">
        <v>194</v>
      </c>
      <c r="H9" s="23" t="s">
        <v>195</v>
      </c>
      <c r="I9" s="23" t="s">
        <v>196</v>
      </c>
      <c r="J9" s="117"/>
      <c r="K9" s="23" t="s">
        <v>197</v>
      </c>
      <c r="L9" s="118"/>
      <c r="M9" s="119"/>
      <c r="N9" s="119"/>
      <c r="O9" s="119"/>
      <c r="P9" s="119"/>
      <c r="Q9" s="120"/>
      <c r="U9" s="20" t="s">
        <v>198</v>
      </c>
    </row>
    <row r="10" spans="2:21" s="20" customFormat="1" ht="21" customHeight="1" thickTop="1" x14ac:dyDescent="0.25">
      <c r="B10" s="109" t="s">
        <v>27</v>
      </c>
      <c r="C10" s="110" t="s">
        <v>28</v>
      </c>
      <c r="D10" s="111" t="s">
        <v>29</v>
      </c>
      <c r="E10" s="21" t="s">
        <v>199</v>
      </c>
      <c r="F10" s="21" t="s">
        <v>31</v>
      </c>
      <c r="G10" s="21" t="s">
        <v>32</v>
      </c>
      <c r="H10" s="21" t="s">
        <v>200</v>
      </c>
      <c r="I10" s="21" t="s">
        <v>201</v>
      </c>
      <c r="J10" s="111" t="s">
        <v>33</v>
      </c>
      <c r="K10" s="21" t="s">
        <v>34</v>
      </c>
      <c r="L10" s="112"/>
      <c r="M10" s="113">
        <v>6.5</v>
      </c>
      <c r="N10" s="113">
        <v>2.8</v>
      </c>
      <c r="O10" s="113">
        <v>2.1</v>
      </c>
      <c r="P10" s="113">
        <v>2.5</v>
      </c>
      <c r="Q10" s="114">
        <f>M10*70+N10*75+O10*25+P10*45</f>
        <v>830</v>
      </c>
    </row>
    <row r="11" spans="2:21" s="20" customFormat="1" ht="21" customHeight="1" x14ac:dyDescent="0.25">
      <c r="B11" s="85"/>
      <c r="C11" s="86"/>
      <c r="D11" s="88"/>
      <c r="E11" s="19" t="s">
        <v>202</v>
      </c>
      <c r="F11" s="19" t="s">
        <v>203</v>
      </c>
      <c r="G11" s="19" t="s">
        <v>37</v>
      </c>
      <c r="H11" s="19" t="s">
        <v>204</v>
      </c>
      <c r="I11" s="19" t="s">
        <v>205</v>
      </c>
      <c r="J11" s="88"/>
      <c r="K11" s="19" t="s">
        <v>206</v>
      </c>
      <c r="L11" s="89"/>
      <c r="M11" s="70"/>
      <c r="N11" s="70"/>
      <c r="O11" s="70"/>
      <c r="P11" s="70"/>
      <c r="Q11" s="71"/>
    </row>
    <row r="12" spans="2:21" s="20" customFormat="1" ht="21" customHeight="1" x14ac:dyDescent="0.25">
      <c r="B12" s="109" t="s">
        <v>39</v>
      </c>
      <c r="C12" s="74" t="s">
        <v>40</v>
      </c>
      <c r="D12" s="87" t="s">
        <v>41</v>
      </c>
      <c r="E12" s="21" t="s">
        <v>207</v>
      </c>
      <c r="F12" s="22" t="s">
        <v>43</v>
      </c>
      <c r="G12" s="22" t="s">
        <v>208</v>
      </c>
      <c r="H12" s="22" t="s">
        <v>209</v>
      </c>
      <c r="I12" s="22" t="s">
        <v>210</v>
      </c>
      <c r="J12" s="87" t="s">
        <v>22</v>
      </c>
      <c r="K12" s="22" t="s">
        <v>44</v>
      </c>
      <c r="L12" s="82"/>
      <c r="M12" s="69">
        <v>6.5</v>
      </c>
      <c r="N12" s="69">
        <v>2.8</v>
      </c>
      <c r="O12" s="69">
        <v>2.1</v>
      </c>
      <c r="P12" s="69">
        <v>2.9</v>
      </c>
      <c r="Q12" s="66">
        <f>M12*70+N12*75+O12*25+P12*45</f>
        <v>848</v>
      </c>
    </row>
    <row r="13" spans="2:21" s="20" customFormat="1" ht="21" customHeight="1" x14ac:dyDescent="0.25">
      <c r="B13" s="85"/>
      <c r="C13" s="86"/>
      <c r="D13" s="88"/>
      <c r="E13" s="19" t="s">
        <v>211</v>
      </c>
      <c r="F13" s="19" t="s">
        <v>212</v>
      </c>
      <c r="G13" s="18" t="s">
        <v>213</v>
      </c>
      <c r="H13" s="18" t="s">
        <v>214</v>
      </c>
      <c r="I13" s="19" t="s">
        <v>215</v>
      </c>
      <c r="J13" s="88"/>
      <c r="K13" s="19" t="s">
        <v>216</v>
      </c>
      <c r="L13" s="89"/>
      <c r="M13" s="70"/>
      <c r="N13" s="70"/>
      <c r="O13" s="70"/>
      <c r="P13" s="70"/>
      <c r="Q13" s="71"/>
    </row>
    <row r="14" spans="2:21" s="20" customFormat="1" ht="21" customHeight="1" x14ac:dyDescent="0.25">
      <c r="B14" s="109" t="s">
        <v>47</v>
      </c>
      <c r="C14" s="74" t="s">
        <v>48</v>
      </c>
      <c r="D14" s="87" t="s">
        <v>217</v>
      </c>
      <c r="E14" s="22" t="s">
        <v>218</v>
      </c>
      <c r="F14" s="22" t="s">
        <v>219</v>
      </c>
      <c r="G14" s="24" t="s">
        <v>220</v>
      </c>
      <c r="H14" s="22" t="s">
        <v>221</v>
      </c>
      <c r="I14" s="24" t="s">
        <v>222</v>
      </c>
      <c r="J14" s="87" t="s">
        <v>52</v>
      </c>
      <c r="K14" s="47" t="s">
        <v>380</v>
      </c>
      <c r="L14" s="82"/>
      <c r="M14" s="69">
        <v>6.7</v>
      </c>
      <c r="N14" s="69">
        <v>2.9</v>
      </c>
      <c r="O14" s="69">
        <v>2</v>
      </c>
      <c r="P14" s="69">
        <v>2.8</v>
      </c>
      <c r="Q14" s="66">
        <f>M14*70+N14*75+O14*25+P14*45</f>
        <v>862.5</v>
      </c>
    </row>
    <row r="15" spans="2:21" s="20" customFormat="1" ht="21" customHeight="1" x14ac:dyDescent="0.25">
      <c r="B15" s="85"/>
      <c r="C15" s="86"/>
      <c r="D15" s="88"/>
      <c r="E15" s="19" t="s">
        <v>223</v>
      </c>
      <c r="F15" s="49" t="s">
        <v>392</v>
      </c>
      <c r="G15" s="25" t="s">
        <v>224</v>
      </c>
      <c r="H15" s="19" t="s">
        <v>225</v>
      </c>
      <c r="I15" s="25" t="s">
        <v>226</v>
      </c>
      <c r="J15" s="88"/>
      <c r="K15" s="48" t="s">
        <v>381</v>
      </c>
      <c r="L15" s="89"/>
      <c r="M15" s="70"/>
      <c r="N15" s="70"/>
      <c r="O15" s="70"/>
      <c r="P15" s="70"/>
      <c r="Q15" s="71"/>
    </row>
    <row r="16" spans="2:21" s="20" customFormat="1" ht="21" customHeight="1" x14ac:dyDescent="0.25">
      <c r="B16" s="109" t="s">
        <v>55</v>
      </c>
      <c r="C16" s="74" t="s">
        <v>14</v>
      </c>
      <c r="D16" s="87" t="s">
        <v>29</v>
      </c>
      <c r="E16" s="22" t="s">
        <v>227</v>
      </c>
      <c r="F16" s="22" t="s">
        <v>228</v>
      </c>
      <c r="G16" s="21" t="s">
        <v>229</v>
      </c>
      <c r="H16" s="22" t="s">
        <v>230</v>
      </c>
      <c r="I16" s="21" t="s">
        <v>231</v>
      </c>
      <c r="J16" s="87" t="s">
        <v>22</v>
      </c>
      <c r="K16" s="50" t="s">
        <v>390</v>
      </c>
      <c r="L16" s="82"/>
      <c r="M16" s="69">
        <v>6.6</v>
      </c>
      <c r="N16" s="69">
        <v>2.7</v>
      </c>
      <c r="O16" s="69">
        <v>2.1</v>
      </c>
      <c r="P16" s="69">
        <v>2.6</v>
      </c>
      <c r="Q16" s="66">
        <f>M16*70+N16*75+O16*25+P16*45</f>
        <v>834</v>
      </c>
    </row>
    <row r="17" spans="2:18" s="20" customFormat="1" ht="21" customHeight="1" x14ac:dyDescent="0.25">
      <c r="B17" s="85"/>
      <c r="C17" s="86"/>
      <c r="D17" s="88"/>
      <c r="E17" s="19" t="s">
        <v>232</v>
      </c>
      <c r="F17" s="19" t="s">
        <v>233</v>
      </c>
      <c r="G17" s="19" t="s">
        <v>234</v>
      </c>
      <c r="H17" s="19" t="s">
        <v>235</v>
      </c>
      <c r="I17" s="19" t="s">
        <v>236</v>
      </c>
      <c r="J17" s="88"/>
      <c r="K17" s="49" t="s">
        <v>391</v>
      </c>
      <c r="L17" s="89"/>
      <c r="M17" s="70"/>
      <c r="N17" s="70"/>
      <c r="O17" s="70"/>
      <c r="P17" s="70"/>
      <c r="Q17" s="71"/>
    </row>
    <row r="18" spans="2:18" s="20" customFormat="1" ht="21" customHeight="1" x14ac:dyDescent="0.25">
      <c r="B18" s="72" t="s">
        <v>62</v>
      </c>
      <c r="C18" s="74" t="s">
        <v>17</v>
      </c>
      <c r="D18" s="87" t="s">
        <v>63</v>
      </c>
      <c r="E18" s="22" t="s">
        <v>237</v>
      </c>
      <c r="F18" s="22" t="s">
        <v>238</v>
      </c>
      <c r="G18" s="22" t="s">
        <v>239</v>
      </c>
      <c r="H18" s="22" t="s">
        <v>240</v>
      </c>
      <c r="I18" s="22" t="s">
        <v>241</v>
      </c>
      <c r="J18" s="87" t="s">
        <v>22</v>
      </c>
      <c r="K18" s="22" t="s">
        <v>242</v>
      </c>
      <c r="L18" s="82"/>
      <c r="M18" s="69">
        <v>6.6</v>
      </c>
      <c r="N18" s="69">
        <v>2.7</v>
      </c>
      <c r="O18" s="69">
        <v>2.2000000000000002</v>
      </c>
      <c r="P18" s="69">
        <v>2.6</v>
      </c>
      <c r="Q18" s="66">
        <f>M18*70+N18*75+O18*25+P18*45</f>
        <v>836.5</v>
      </c>
    </row>
    <row r="19" spans="2:18" s="20" customFormat="1" ht="21" customHeight="1" thickBot="1" x14ac:dyDescent="0.3">
      <c r="B19" s="115"/>
      <c r="C19" s="116"/>
      <c r="D19" s="117"/>
      <c r="E19" s="23" t="s">
        <v>243</v>
      </c>
      <c r="F19" s="23" t="s">
        <v>244</v>
      </c>
      <c r="G19" s="23" t="s">
        <v>245</v>
      </c>
      <c r="H19" s="23" t="s">
        <v>246</v>
      </c>
      <c r="I19" s="23" t="s">
        <v>247</v>
      </c>
      <c r="J19" s="117"/>
      <c r="K19" s="23" t="s">
        <v>248</v>
      </c>
      <c r="L19" s="118"/>
      <c r="M19" s="119"/>
      <c r="N19" s="119"/>
      <c r="O19" s="119"/>
      <c r="P19" s="119"/>
      <c r="Q19" s="120"/>
    </row>
    <row r="20" spans="2:18" s="17" customFormat="1" ht="21" customHeight="1" thickTop="1" x14ac:dyDescent="0.25">
      <c r="B20" s="109" t="s">
        <v>72</v>
      </c>
      <c r="C20" s="110" t="s">
        <v>28</v>
      </c>
      <c r="D20" s="111" t="s">
        <v>73</v>
      </c>
      <c r="E20" s="21" t="s">
        <v>249</v>
      </c>
      <c r="F20" s="21" t="s">
        <v>250</v>
      </c>
      <c r="G20" s="21" t="s">
        <v>76</v>
      </c>
      <c r="H20" s="21" t="s">
        <v>251</v>
      </c>
      <c r="I20" s="21" t="s">
        <v>252</v>
      </c>
      <c r="J20" s="111" t="s">
        <v>33</v>
      </c>
      <c r="K20" s="21" t="s">
        <v>77</v>
      </c>
      <c r="L20" s="112"/>
      <c r="M20" s="113">
        <v>6.6</v>
      </c>
      <c r="N20" s="113">
        <v>2.8</v>
      </c>
      <c r="O20" s="113">
        <v>2.1</v>
      </c>
      <c r="P20" s="113">
        <v>2.7</v>
      </c>
      <c r="Q20" s="114">
        <f>M20*70+N20*75+O20*25+P20*45</f>
        <v>846</v>
      </c>
    </row>
    <row r="21" spans="2:18" s="20" customFormat="1" ht="21" customHeight="1" x14ac:dyDescent="0.25">
      <c r="B21" s="85"/>
      <c r="C21" s="86"/>
      <c r="D21" s="88"/>
      <c r="E21" s="19" t="s">
        <v>253</v>
      </c>
      <c r="F21" s="19" t="s">
        <v>254</v>
      </c>
      <c r="G21" s="19" t="s">
        <v>372</v>
      </c>
      <c r="H21" s="19" t="s">
        <v>255</v>
      </c>
      <c r="I21" s="19" t="s">
        <v>256</v>
      </c>
      <c r="J21" s="88"/>
      <c r="K21" s="19" t="s">
        <v>257</v>
      </c>
      <c r="L21" s="89"/>
      <c r="M21" s="70"/>
      <c r="N21" s="70"/>
      <c r="O21" s="70"/>
      <c r="P21" s="70"/>
      <c r="Q21" s="71"/>
    </row>
    <row r="22" spans="2:18" s="17" customFormat="1" ht="21" customHeight="1" x14ac:dyDescent="0.25">
      <c r="B22" s="109" t="s">
        <v>81</v>
      </c>
      <c r="C22" s="74" t="s">
        <v>40</v>
      </c>
      <c r="D22" s="87" t="s">
        <v>29</v>
      </c>
      <c r="E22" s="21" t="s">
        <v>258</v>
      </c>
      <c r="F22" s="22" t="s">
        <v>259</v>
      </c>
      <c r="G22" s="22" t="s">
        <v>83</v>
      </c>
      <c r="H22" s="22" t="s">
        <v>260</v>
      </c>
      <c r="I22" s="22" t="s">
        <v>261</v>
      </c>
      <c r="J22" s="87" t="s">
        <v>22</v>
      </c>
      <c r="K22" s="22" t="s">
        <v>84</v>
      </c>
      <c r="L22" s="82"/>
      <c r="M22" s="69">
        <v>6.5</v>
      </c>
      <c r="N22" s="69">
        <v>2.7</v>
      </c>
      <c r="O22" s="69">
        <v>2</v>
      </c>
      <c r="P22" s="69">
        <v>2.7</v>
      </c>
      <c r="Q22" s="66">
        <f>M22*70+N22*75+O22*25+P22*45</f>
        <v>829</v>
      </c>
    </row>
    <row r="23" spans="2:18" s="20" customFormat="1" ht="21" customHeight="1" x14ac:dyDescent="0.25">
      <c r="B23" s="85"/>
      <c r="C23" s="86"/>
      <c r="D23" s="88"/>
      <c r="E23" s="49" t="s">
        <v>393</v>
      </c>
      <c r="F23" s="18" t="s">
        <v>262</v>
      </c>
      <c r="G23" s="19" t="s">
        <v>86</v>
      </c>
      <c r="H23" s="18" t="s">
        <v>263</v>
      </c>
      <c r="I23" s="19" t="s">
        <v>264</v>
      </c>
      <c r="J23" s="88"/>
      <c r="K23" s="19" t="s">
        <v>87</v>
      </c>
      <c r="L23" s="89"/>
      <c r="M23" s="70"/>
      <c r="N23" s="70"/>
      <c r="O23" s="70"/>
      <c r="P23" s="70"/>
      <c r="Q23" s="71"/>
    </row>
    <row r="24" spans="2:18" s="17" customFormat="1" ht="21" customHeight="1" x14ac:dyDescent="0.25">
      <c r="B24" s="109" t="s">
        <v>88</v>
      </c>
      <c r="C24" s="74" t="s">
        <v>48</v>
      </c>
      <c r="D24" s="87" t="s">
        <v>265</v>
      </c>
      <c r="E24" s="22" t="s">
        <v>266</v>
      </c>
      <c r="F24" s="24" t="s">
        <v>91</v>
      </c>
      <c r="G24" s="24" t="s">
        <v>267</v>
      </c>
      <c r="H24" s="50" t="s">
        <v>394</v>
      </c>
      <c r="I24" s="24" t="s">
        <v>268</v>
      </c>
      <c r="J24" s="87" t="s">
        <v>52</v>
      </c>
      <c r="K24" s="47" t="s">
        <v>382</v>
      </c>
      <c r="L24" s="82"/>
      <c r="M24" s="69">
        <v>6.8</v>
      </c>
      <c r="N24" s="69">
        <v>2.8</v>
      </c>
      <c r="O24" s="69">
        <v>2</v>
      </c>
      <c r="P24" s="69">
        <v>2.6</v>
      </c>
      <c r="Q24" s="66">
        <f>M24*70+N24*75+O24*25+P24*45</f>
        <v>853</v>
      </c>
    </row>
    <row r="25" spans="2:18" s="20" customFormat="1" ht="21" customHeight="1" x14ac:dyDescent="0.25">
      <c r="B25" s="85"/>
      <c r="C25" s="86"/>
      <c r="D25" s="88"/>
      <c r="E25" s="19" t="s">
        <v>269</v>
      </c>
      <c r="F25" s="25" t="s">
        <v>94</v>
      </c>
      <c r="G25" s="25" t="s">
        <v>270</v>
      </c>
      <c r="H25" s="49" t="s">
        <v>395</v>
      </c>
      <c r="I25" s="25" t="s">
        <v>271</v>
      </c>
      <c r="J25" s="88"/>
      <c r="K25" s="48" t="s">
        <v>383</v>
      </c>
      <c r="L25" s="89"/>
      <c r="M25" s="70"/>
      <c r="N25" s="70"/>
      <c r="O25" s="70"/>
      <c r="P25" s="70"/>
      <c r="Q25" s="71"/>
    </row>
    <row r="26" spans="2:18" s="17" customFormat="1" ht="21" customHeight="1" x14ac:dyDescent="0.25">
      <c r="B26" s="109" t="s">
        <v>95</v>
      </c>
      <c r="C26" s="74" t="s">
        <v>14</v>
      </c>
      <c r="D26" s="87" t="s">
        <v>96</v>
      </c>
      <c r="E26" s="21" t="s">
        <v>364</v>
      </c>
      <c r="F26" s="22" t="s">
        <v>355</v>
      </c>
      <c r="G26" s="21" t="s">
        <v>272</v>
      </c>
      <c r="H26" s="22" t="s">
        <v>357</v>
      </c>
      <c r="I26" s="21" t="s">
        <v>366</v>
      </c>
      <c r="J26" s="87" t="s">
        <v>22</v>
      </c>
      <c r="K26" s="22" t="s">
        <v>100</v>
      </c>
      <c r="L26" s="82"/>
      <c r="M26" s="69">
        <v>6.8</v>
      </c>
      <c r="N26" s="69">
        <v>2.6</v>
      </c>
      <c r="O26" s="69">
        <v>2.2000000000000002</v>
      </c>
      <c r="P26" s="69">
        <v>2.7</v>
      </c>
      <c r="Q26" s="66">
        <f>M26*70+N26*75+O26*25+P26*45</f>
        <v>847.5</v>
      </c>
    </row>
    <row r="27" spans="2:18" s="20" customFormat="1" ht="21" customHeight="1" x14ac:dyDescent="0.25">
      <c r="B27" s="85"/>
      <c r="C27" s="86"/>
      <c r="D27" s="88"/>
      <c r="E27" s="19" t="s">
        <v>365</v>
      </c>
      <c r="F27" s="19" t="s">
        <v>356</v>
      </c>
      <c r="G27" s="19" t="s">
        <v>273</v>
      </c>
      <c r="H27" s="19" t="s">
        <v>358</v>
      </c>
      <c r="I27" s="19" t="s">
        <v>363</v>
      </c>
      <c r="J27" s="88"/>
      <c r="K27" s="19" t="s">
        <v>378</v>
      </c>
      <c r="L27" s="89"/>
      <c r="M27" s="70"/>
      <c r="N27" s="70"/>
      <c r="O27" s="70"/>
      <c r="P27" s="70"/>
      <c r="Q27" s="71"/>
    </row>
    <row r="28" spans="2:18" s="17" customFormat="1" ht="21" customHeight="1" x14ac:dyDescent="0.25">
      <c r="B28" s="109" t="s">
        <v>104</v>
      </c>
      <c r="C28" s="74" t="s">
        <v>17</v>
      </c>
      <c r="D28" s="87" t="s">
        <v>29</v>
      </c>
      <c r="E28" s="22" t="s">
        <v>274</v>
      </c>
      <c r="F28" s="22" t="s">
        <v>275</v>
      </c>
      <c r="G28" s="22" t="s">
        <v>107</v>
      </c>
      <c r="H28" s="22" t="s">
        <v>276</v>
      </c>
      <c r="I28" s="22" t="s">
        <v>277</v>
      </c>
      <c r="J28" s="87" t="s">
        <v>22</v>
      </c>
      <c r="K28" s="22" t="s">
        <v>108</v>
      </c>
      <c r="L28" s="82"/>
      <c r="M28" s="69">
        <v>6.5</v>
      </c>
      <c r="N28" s="69">
        <v>2.7</v>
      </c>
      <c r="O28" s="69">
        <v>2.1</v>
      </c>
      <c r="P28" s="69">
        <v>2.7</v>
      </c>
      <c r="Q28" s="66">
        <f>M28*70+N28*75+O28*25+P28*45</f>
        <v>831.5</v>
      </c>
    </row>
    <row r="29" spans="2:18" s="20" customFormat="1" ht="21" customHeight="1" thickBot="1" x14ac:dyDescent="0.3">
      <c r="B29" s="85"/>
      <c r="C29" s="110"/>
      <c r="D29" s="111"/>
      <c r="E29" s="23" t="s">
        <v>278</v>
      </c>
      <c r="F29" s="23" t="s">
        <v>279</v>
      </c>
      <c r="G29" s="23" t="s">
        <v>373</v>
      </c>
      <c r="H29" s="23" t="s">
        <v>280</v>
      </c>
      <c r="I29" s="23" t="s">
        <v>281</v>
      </c>
      <c r="J29" s="111"/>
      <c r="K29" s="18" t="s">
        <v>282</v>
      </c>
      <c r="L29" s="112"/>
      <c r="M29" s="113"/>
      <c r="N29" s="113"/>
      <c r="O29" s="113"/>
      <c r="P29" s="113"/>
      <c r="Q29" s="102"/>
      <c r="R29" s="26"/>
    </row>
    <row r="30" spans="2:18" s="17" customFormat="1" ht="21" customHeight="1" thickTop="1" x14ac:dyDescent="0.25">
      <c r="B30" s="103" t="s">
        <v>111</v>
      </c>
      <c r="C30" s="104" t="s">
        <v>28</v>
      </c>
      <c r="D30" s="105" t="s">
        <v>112</v>
      </c>
      <c r="E30" s="21" t="s">
        <v>283</v>
      </c>
      <c r="F30" s="21" t="s">
        <v>284</v>
      </c>
      <c r="G30" s="21" t="s">
        <v>367</v>
      </c>
      <c r="H30" s="21" t="s">
        <v>285</v>
      </c>
      <c r="I30" s="21" t="s">
        <v>286</v>
      </c>
      <c r="J30" s="105" t="s">
        <v>33</v>
      </c>
      <c r="K30" s="27" t="s">
        <v>287</v>
      </c>
      <c r="L30" s="106"/>
      <c r="M30" s="107">
        <v>6.5</v>
      </c>
      <c r="N30" s="107">
        <v>2.7</v>
      </c>
      <c r="O30" s="107">
        <v>2.2000000000000002</v>
      </c>
      <c r="P30" s="107">
        <v>2.7</v>
      </c>
      <c r="Q30" s="108">
        <f>M30*70+N30*75+O30*25+P30*45</f>
        <v>834</v>
      </c>
    </row>
    <row r="31" spans="2:18" s="20" customFormat="1" ht="21" customHeight="1" x14ac:dyDescent="0.25">
      <c r="B31" s="85"/>
      <c r="C31" s="86"/>
      <c r="D31" s="88"/>
      <c r="E31" s="19" t="s">
        <v>288</v>
      </c>
      <c r="F31" s="19" t="s">
        <v>289</v>
      </c>
      <c r="G31" s="49" t="s">
        <v>376</v>
      </c>
      <c r="H31" s="19" t="s">
        <v>290</v>
      </c>
      <c r="I31" s="19" t="s">
        <v>291</v>
      </c>
      <c r="J31" s="88"/>
      <c r="K31" s="19" t="s">
        <v>292</v>
      </c>
      <c r="L31" s="89"/>
      <c r="M31" s="70"/>
      <c r="N31" s="70"/>
      <c r="O31" s="70"/>
      <c r="P31" s="70"/>
      <c r="Q31" s="71"/>
    </row>
    <row r="32" spans="2:18" s="17" customFormat="1" ht="21" customHeight="1" x14ac:dyDescent="0.25">
      <c r="B32" s="72" t="s">
        <v>119</v>
      </c>
      <c r="C32" s="74" t="s">
        <v>40</v>
      </c>
      <c r="D32" s="87" t="s">
        <v>120</v>
      </c>
      <c r="E32" s="22" t="s">
        <v>293</v>
      </c>
      <c r="F32" s="22" t="s">
        <v>294</v>
      </c>
      <c r="G32" s="21" t="s">
        <v>295</v>
      </c>
      <c r="H32" s="22" t="s">
        <v>296</v>
      </c>
      <c r="I32" s="21" t="s">
        <v>297</v>
      </c>
      <c r="J32" s="87" t="s">
        <v>22</v>
      </c>
      <c r="K32" s="22" t="s">
        <v>123</v>
      </c>
      <c r="L32" s="82"/>
      <c r="M32" s="69">
        <v>6.8</v>
      </c>
      <c r="N32" s="69">
        <v>2.9</v>
      </c>
      <c r="O32" s="69">
        <v>2</v>
      </c>
      <c r="P32" s="69">
        <v>2.5</v>
      </c>
      <c r="Q32" s="66">
        <f>M32*70+N32*75+O32*25+P32*45</f>
        <v>856</v>
      </c>
    </row>
    <row r="33" spans="2:18" s="20" customFormat="1" ht="21" customHeight="1" x14ac:dyDescent="0.25">
      <c r="B33" s="85"/>
      <c r="C33" s="86"/>
      <c r="D33" s="88"/>
      <c r="E33" s="19" t="s">
        <v>298</v>
      </c>
      <c r="F33" s="19" t="s">
        <v>233</v>
      </c>
      <c r="G33" s="19" t="s">
        <v>299</v>
      </c>
      <c r="H33" s="19" t="s">
        <v>300</v>
      </c>
      <c r="I33" s="19" t="s">
        <v>301</v>
      </c>
      <c r="J33" s="88"/>
      <c r="K33" s="49" t="s">
        <v>388</v>
      </c>
      <c r="L33" s="89"/>
      <c r="M33" s="70"/>
      <c r="N33" s="70"/>
      <c r="O33" s="70"/>
      <c r="P33" s="70"/>
      <c r="Q33" s="71"/>
    </row>
    <row r="34" spans="2:18" s="17" customFormat="1" ht="21" customHeight="1" x14ac:dyDescent="0.25">
      <c r="B34" s="72" t="s">
        <v>126</v>
      </c>
      <c r="C34" s="74" t="s">
        <v>48</v>
      </c>
      <c r="D34" s="87" t="s">
        <v>302</v>
      </c>
      <c r="E34" s="22" t="s">
        <v>303</v>
      </c>
      <c r="F34" s="21" t="s">
        <v>128</v>
      </c>
      <c r="G34" s="22" t="s">
        <v>229</v>
      </c>
      <c r="H34" s="21" t="s">
        <v>304</v>
      </c>
      <c r="I34" s="22" t="s">
        <v>305</v>
      </c>
      <c r="J34" s="87" t="s">
        <v>130</v>
      </c>
      <c r="K34" s="47" t="s">
        <v>384</v>
      </c>
      <c r="L34" s="82"/>
      <c r="M34" s="69">
        <v>6.9</v>
      </c>
      <c r="N34" s="69">
        <v>2.6</v>
      </c>
      <c r="O34" s="69">
        <v>2</v>
      </c>
      <c r="P34" s="69">
        <v>2.7</v>
      </c>
      <c r="Q34" s="66">
        <f>M34*70+N34*75+O34*25+P34*45</f>
        <v>849.5</v>
      </c>
    </row>
    <row r="35" spans="2:18" s="20" customFormat="1" ht="21" customHeight="1" x14ac:dyDescent="0.25">
      <c r="B35" s="85"/>
      <c r="C35" s="86"/>
      <c r="D35" s="88"/>
      <c r="E35" s="19" t="s">
        <v>306</v>
      </c>
      <c r="F35" s="19" t="s">
        <v>131</v>
      </c>
      <c r="G35" s="19" t="s">
        <v>132</v>
      </c>
      <c r="H35" s="19" t="s">
        <v>307</v>
      </c>
      <c r="I35" s="19" t="s">
        <v>308</v>
      </c>
      <c r="J35" s="88"/>
      <c r="K35" s="48" t="s">
        <v>385</v>
      </c>
      <c r="L35" s="89"/>
      <c r="M35" s="70"/>
      <c r="N35" s="70"/>
      <c r="O35" s="70"/>
      <c r="P35" s="70"/>
      <c r="Q35" s="71"/>
    </row>
    <row r="36" spans="2:18" s="17" customFormat="1" ht="21" customHeight="1" x14ac:dyDescent="0.25">
      <c r="B36" s="72" t="s">
        <v>133</v>
      </c>
      <c r="C36" s="74" t="s">
        <v>14</v>
      </c>
      <c r="D36" s="87" t="s">
        <v>134</v>
      </c>
      <c r="E36" s="21" t="s">
        <v>309</v>
      </c>
      <c r="F36" s="21" t="s">
        <v>310</v>
      </c>
      <c r="G36" s="22" t="s">
        <v>135</v>
      </c>
      <c r="H36" s="21" t="s">
        <v>311</v>
      </c>
      <c r="I36" s="22" t="s">
        <v>312</v>
      </c>
      <c r="J36" s="87" t="s">
        <v>22</v>
      </c>
      <c r="K36" s="22" t="s">
        <v>313</v>
      </c>
      <c r="L36" s="82"/>
      <c r="M36" s="69">
        <v>6.5</v>
      </c>
      <c r="N36" s="69">
        <v>2.7</v>
      </c>
      <c r="O36" s="69">
        <v>2.1</v>
      </c>
      <c r="P36" s="69">
        <v>2.6</v>
      </c>
      <c r="Q36" s="66">
        <f>M36*70+N36*75+O36*25+P36*45</f>
        <v>827</v>
      </c>
    </row>
    <row r="37" spans="2:18" s="20" customFormat="1" ht="21" customHeight="1" x14ac:dyDescent="0.25">
      <c r="B37" s="85"/>
      <c r="C37" s="86"/>
      <c r="D37" s="88"/>
      <c r="E37" s="19" t="s">
        <v>314</v>
      </c>
      <c r="F37" s="19" t="s">
        <v>315</v>
      </c>
      <c r="G37" s="19" t="s">
        <v>137</v>
      </c>
      <c r="H37" s="19" t="s">
        <v>316</v>
      </c>
      <c r="I37" s="19" t="s">
        <v>317</v>
      </c>
      <c r="J37" s="88"/>
      <c r="K37" s="19" t="s">
        <v>318</v>
      </c>
      <c r="L37" s="89"/>
      <c r="M37" s="70"/>
      <c r="N37" s="70"/>
      <c r="O37" s="70"/>
      <c r="P37" s="70"/>
      <c r="Q37" s="71"/>
    </row>
    <row r="38" spans="2:18" s="17" customFormat="1" ht="21" customHeight="1" x14ac:dyDescent="0.25">
      <c r="B38" s="109" t="s">
        <v>139</v>
      </c>
      <c r="C38" s="74" t="s">
        <v>17</v>
      </c>
      <c r="D38" s="87" t="s">
        <v>140</v>
      </c>
      <c r="E38" s="22" t="s">
        <v>141</v>
      </c>
      <c r="F38" s="22" t="s">
        <v>319</v>
      </c>
      <c r="G38" s="28" t="s">
        <v>142</v>
      </c>
      <c r="H38" s="22" t="s">
        <v>320</v>
      </c>
      <c r="I38" s="28" t="s">
        <v>361</v>
      </c>
      <c r="J38" s="87" t="s">
        <v>22</v>
      </c>
      <c r="K38" s="22" t="s">
        <v>143</v>
      </c>
      <c r="L38" s="82" t="s">
        <v>410</v>
      </c>
      <c r="M38" s="69">
        <v>6.6</v>
      </c>
      <c r="N38" s="69">
        <v>2.7</v>
      </c>
      <c r="O38" s="69">
        <v>2.1</v>
      </c>
      <c r="P38" s="69">
        <v>2.7</v>
      </c>
      <c r="Q38" s="66">
        <f>M38*70+N38*75+O38*25+P38*45</f>
        <v>838.5</v>
      </c>
    </row>
    <row r="39" spans="2:18" s="20" customFormat="1" ht="21" customHeight="1" thickBot="1" x14ac:dyDescent="0.3">
      <c r="B39" s="73"/>
      <c r="C39" s="75"/>
      <c r="D39" s="101"/>
      <c r="E39" s="29" t="s">
        <v>144</v>
      </c>
      <c r="F39" s="29" t="s">
        <v>321</v>
      </c>
      <c r="G39" s="52" t="s">
        <v>396</v>
      </c>
      <c r="H39" s="29" t="s">
        <v>322</v>
      </c>
      <c r="I39" s="30" t="s">
        <v>362</v>
      </c>
      <c r="J39" s="101"/>
      <c r="K39" s="29" t="s">
        <v>146</v>
      </c>
      <c r="L39" s="83"/>
      <c r="M39" s="84"/>
      <c r="N39" s="84"/>
      <c r="O39" s="84"/>
      <c r="P39" s="84"/>
      <c r="Q39" s="67"/>
    </row>
    <row r="40" spans="2:18" s="20" customFormat="1" ht="24" customHeight="1" thickBot="1" x14ac:dyDescent="0.3">
      <c r="B40" s="45"/>
      <c r="C40" s="46"/>
      <c r="D40" s="94" t="s">
        <v>147</v>
      </c>
      <c r="E40" s="94"/>
      <c r="F40" s="94"/>
      <c r="G40" s="94"/>
      <c r="H40" s="94"/>
      <c r="I40" s="94"/>
      <c r="J40" s="94"/>
      <c r="K40" s="94"/>
      <c r="L40" s="41"/>
      <c r="M40" s="42"/>
      <c r="N40" s="42"/>
      <c r="O40" s="42"/>
      <c r="P40" s="42"/>
      <c r="Q40" s="43"/>
    </row>
    <row r="41" spans="2:18" s="17" customFormat="1" ht="21" customHeight="1" x14ac:dyDescent="0.25">
      <c r="B41" s="95" t="s">
        <v>148</v>
      </c>
      <c r="C41" s="96" t="s">
        <v>28</v>
      </c>
      <c r="D41" s="97" t="s">
        <v>134</v>
      </c>
      <c r="E41" s="44" t="s">
        <v>150</v>
      </c>
      <c r="F41" s="44" t="s">
        <v>323</v>
      </c>
      <c r="G41" s="44" t="s">
        <v>324</v>
      </c>
      <c r="H41" s="53" t="s">
        <v>397</v>
      </c>
      <c r="I41" s="44" t="s">
        <v>325</v>
      </c>
      <c r="J41" s="97" t="s">
        <v>33</v>
      </c>
      <c r="K41" s="44" t="s">
        <v>326</v>
      </c>
      <c r="L41" s="98"/>
      <c r="M41" s="92">
        <v>6.5</v>
      </c>
      <c r="N41" s="92">
        <v>2.7</v>
      </c>
      <c r="O41" s="92">
        <v>2.1</v>
      </c>
      <c r="P41" s="92">
        <v>2.6</v>
      </c>
      <c r="Q41" s="93">
        <f>M41*70+N41*75+O41*25+P41*45</f>
        <v>827</v>
      </c>
    </row>
    <row r="42" spans="2:18" s="17" customFormat="1" ht="21" customHeight="1" x14ac:dyDescent="0.25">
      <c r="B42" s="85"/>
      <c r="C42" s="86"/>
      <c r="D42" s="88"/>
      <c r="E42" s="19" t="s">
        <v>327</v>
      </c>
      <c r="F42" s="49" t="s">
        <v>398</v>
      </c>
      <c r="G42" s="49" t="s">
        <v>94</v>
      </c>
      <c r="H42" s="49" t="s">
        <v>399</v>
      </c>
      <c r="I42" s="19" t="s">
        <v>328</v>
      </c>
      <c r="J42" s="88"/>
      <c r="K42" s="19" t="s">
        <v>329</v>
      </c>
      <c r="L42" s="89"/>
      <c r="M42" s="70"/>
      <c r="N42" s="70"/>
      <c r="O42" s="70"/>
      <c r="P42" s="70"/>
      <c r="Q42" s="71"/>
      <c r="R42" s="17" t="s">
        <v>155</v>
      </c>
    </row>
    <row r="43" spans="2:18" s="17" customFormat="1" ht="21" customHeight="1" x14ac:dyDescent="0.25">
      <c r="B43" s="72" t="s">
        <v>156</v>
      </c>
      <c r="C43" s="74" t="s">
        <v>40</v>
      </c>
      <c r="D43" s="87" t="s">
        <v>157</v>
      </c>
      <c r="E43" s="40" t="s">
        <v>330</v>
      </c>
      <c r="F43" s="21" t="s">
        <v>331</v>
      </c>
      <c r="G43" s="21" t="s">
        <v>332</v>
      </c>
      <c r="H43" s="21" t="s">
        <v>333</v>
      </c>
      <c r="I43" s="21" t="s">
        <v>334</v>
      </c>
      <c r="J43" s="87" t="s">
        <v>22</v>
      </c>
      <c r="K43" s="22" t="s">
        <v>161</v>
      </c>
      <c r="L43" s="82"/>
      <c r="M43" s="69">
        <v>6.6</v>
      </c>
      <c r="N43" s="69">
        <v>2.7</v>
      </c>
      <c r="O43" s="69">
        <v>2.1</v>
      </c>
      <c r="P43" s="69">
        <v>2.5</v>
      </c>
      <c r="Q43" s="66">
        <f>M43*70+N43*75+O43*25+P43*45</f>
        <v>829.5</v>
      </c>
    </row>
    <row r="44" spans="2:18" s="17" customFormat="1" ht="21" customHeight="1" x14ac:dyDescent="0.25">
      <c r="B44" s="85"/>
      <c r="C44" s="86"/>
      <c r="D44" s="88"/>
      <c r="E44" s="19" t="s">
        <v>335</v>
      </c>
      <c r="F44" s="49" t="s">
        <v>400</v>
      </c>
      <c r="G44" s="19" t="s">
        <v>336</v>
      </c>
      <c r="H44" s="19" t="s">
        <v>255</v>
      </c>
      <c r="I44" s="19" t="s">
        <v>337</v>
      </c>
      <c r="J44" s="88"/>
      <c r="K44" s="19" t="s">
        <v>338</v>
      </c>
      <c r="L44" s="89"/>
      <c r="M44" s="70"/>
      <c r="N44" s="70"/>
      <c r="O44" s="70"/>
      <c r="P44" s="70"/>
      <c r="Q44" s="71"/>
    </row>
    <row r="45" spans="2:18" s="17" customFormat="1" ht="21" customHeight="1" x14ac:dyDescent="0.25">
      <c r="B45" s="72" t="s">
        <v>166</v>
      </c>
      <c r="C45" s="74" t="s">
        <v>48</v>
      </c>
      <c r="D45" s="87" t="s">
        <v>167</v>
      </c>
      <c r="E45" s="22" t="s">
        <v>339</v>
      </c>
      <c r="F45" s="22" t="s">
        <v>340</v>
      </c>
      <c r="G45" s="22" t="s">
        <v>169</v>
      </c>
      <c r="H45" s="22" t="s">
        <v>341</v>
      </c>
      <c r="I45" s="22" t="s">
        <v>342</v>
      </c>
      <c r="J45" s="90" t="s">
        <v>52</v>
      </c>
      <c r="K45" s="47" t="s">
        <v>386</v>
      </c>
      <c r="L45" s="82"/>
      <c r="M45" s="69">
        <v>6.7</v>
      </c>
      <c r="N45" s="69">
        <v>2.6</v>
      </c>
      <c r="O45" s="69">
        <v>2.2000000000000002</v>
      </c>
      <c r="P45" s="69">
        <v>2.7</v>
      </c>
      <c r="Q45" s="66">
        <f>M45*70+N45*75+O45*25+P45*45</f>
        <v>840.5</v>
      </c>
    </row>
    <row r="46" spans="2:18" s="17" customFormat="1" ht="21" customHeight="1" x14ac:dyDescent="0.25">
      <c r="B46" s="85"/>
      <c r="C46" s="86"/>
      <c r="D46" s="88"/>
      <c r="E46" s="19" t="s">
        <v>343</v>
      </c>
      <c r="F46" s="19" t="s">
        <v>344</v>
      </c>
      <c r="G46" s="19" t="s">
        <v>171</v>
      </c>
      <c r="H46" s="19" t="s">
        <v>345</v>
      </c>
      <c r="I46" s="19" t="s">
        <v>346</v>
      </c>
      <c r="J46" s="91"/>
      <c r="K46" s="48" t="s">
        <v>387</v>
      </c>
      <c r="L46" s="89"/>
      <c r="M46" s="70"/>
      <c r="N46" s="70"/>
      <c r="O46" s="70"/>
      <c r="P46" s="70"/>
      <c r="Q46" s="71"/>
    </row>
    <row r="47" spans="2:18" s="17" customFormat="1" ht="21" customHeight="1" x14ac:dyDescent="0.25">
      <c r="B47" s="72" t="s">
        <v>172</v>
      </c>
      <c r="C47" s="74" t="s">
        <v>14</v>
      </c>
      <c r="D47" s="87" t="s">
        <v>173</v>
      </c>
      <c r="E47" s="21" t="s">
        <v>347</v>
      </c>
      <c r="F47" s="21" t="s">
        <v>348</v>
      </c>
      <c r="G47" s="22" t="s">
        <v>176</v>
      </c>
      <c r="H47" s="21" t="s">
        <v>349</v>
      </c>
      <c r="I47" s="28" t="s">
        <v>359</v>
      </c>
      <c r="J47" s="87" t="s">
        <v>22</v>
      </c>
      <c r="K47" s="22" t="s">
        <v>350</v>
      </c>
      <c r="L47" s="82"/>
      <c r="M47" s="69">
        <v>6.5</v>
      </c>
      <c r="N47" s="69">
        <v>2.7</v>
      </c>
      <c r="O47" s="69">
        <v>2.2000000000000002</v>
      </c>
      <c r="P47" s="69">
        <v>2.7</v>
      </c>
      <c r="Q47" s="66">
        <f>M47*70+N47*75+O47*25+P47*45</f>
        <v>834</v>
      </c>
    </row>
    <row r="48" spans="2:18" s="17" customFormat="1" ht="21" customHeight="1" x14ac:dyDescent="0.25">
      <c r="B48" s="85"/>
      <c r="C48" s="86"/>
      <c r="D48" s="88"/>
      <c r="E48" s="19" t="s">
        <v>351</v>
      </c>
      <c r="F48" s="19" t="s">
        <v>352</v>
      </c>
      <c r="G48" s="19" t="s">
        <v>86</v>
      </c>
      <c r="H48" s="19" t="s">
        <v>353</v>
      </c>
      <c r="I48" s="25" t="s">
        <v>360</v>
      </c>
      <c r="J48" s="88"/>
      <c r="K48" s="19" t="s">
        <v>354</v>
      </c>
      <c r="L48" s="89"/>
      <c r="M48" s="70"/>
      <c r="N48" s="70"/>
      <c r="O48" s="70"/>
      <c r="P48" s="70"/>
      <c r="Q48" s="71"/>
    </row>
    <row r="49" spans="2:17" s="17" customFormat="1" ht="11.25" customHeight="1" x14ac:dyDescent="0.25">
      <c r="B49" s="72" t="s">
        <v>181</v>
      </c>
      <c r="C49" s="74" t="s">
        <v>17</v>
      </c>
      <c r="D49" s="76" t="s">
        <v>182</v>
      </c>
      <c r="E49" s="77"/>
      <c r="F49" s="77"/>
      <c r="G49" s="77"/>
      <c r="H49" s="77"/>
      <c r="I49" s="130"/>
      <c r="J49" s="77"/>
      <c r="K49" s="78"/>
      <c r="L49" s="82"/>
      <c r="M49" s="69"/>
      <c r="N49" s="69"/>
      <c r="O49" s="69"/>
      <c r="P49" s="69"/>
      <c r="Q49" s="66">
        <f>M49*70+N49*75+O49*25+P49*45</f>
        <v>0</v>
      </c>
    </row>
    <row r="50" spans="2:17" s="17" customFormat="1" ht="11.25" customHeight="1" thickBot="1" x14ac:dyDescent="0.3">
      <c r="B50" s="73"/>
      <c r="C50" s="75"/>
      <c r="D50" s="79"/>
      <c r="E50" s="80"/>
      <c r="F50" s="80"/>
      <c r="G50" s="80"/>
      <c r="H50" s="80"/>
      <c r="I50" s="80"/>
      <c r="J50" s="80"/>
      <c r="K50" s="81"/>
      <c r="L50" s="83"/>
      <c r="M50" s="84"/>
      <c r="N50" s="84"/>
      <c r="O50" s="84"/>
      <c r="P50" s="84"/>
      <c r="Q50" s="67"/>
    </row>
    <row r="51" spans="2:17" customFormat="1" ht="12.95" customHeight="1" x14ac:dyDescent="0.25">
      <c r="B51" s="31" t="s">
        <v>183</v>
      </c>
      <c r="C51" s="32"/>
      <c r="D51" s="32"/>
      <c r="E51" s="32"/>
      <c r="F51" s="32"/>
      <c r="G51" s="32"/>
      <c r="H51" s="32"/>
      <c r="I51" s="33"/>
      <c r="J51" s="33"/>
      <c r="K51" s="33"/>
      <c r="L51" s="33"/>
      <c r="M51" s="34"/>
      <c r="N51" s="34"/>
      <c r="O51" s="34"/>
      <c r="P51" s="34"/>
      <c r="Q51" s="34"/>
    </row>
    <row r="52" spans="2:17" customFormat="1" ht="12.95" customHeight="1" x14ac:dyDescent="0.25">
      <c r="B52" s="35" t="s">
        <v>184</v>
      </c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</row>
    <row r="53" spans="2:17" customFormat="1" ht="12.95" customHeight="1" x14ac:dyDescent="0.25">
      <c r="B53" s="37" t="s">
        <v>409</v>
      </c>
      <c r="C53" s="32"/>
      <c r="D53" s="32"/>
      <c r="E53" s="32"/>
      <c r="F53" s="32"/>
      <c r="G53" s="32"/>
      <c r="H53" s="32"/>
      <c r="I53" s="31" t="s">
        <v>185</v>
      </c>
      <c r="J53" s="38"/>
      <c r="K53" s="38"/>
      <c r="L53" s="38"/>
      <c r="M53" s="39"/>
      <c r="N53" s="39"/>
      <c r="O53" s="68" t="str">
        <f>LEFT(K2,2)</f>
        <v>福豐</v>
      </c>
      <c r="P53" s="68"/>
      <c r="Q53" s="68"/>
    </row>
  </sheetData>
  <mergeCells count="222">
    <mergeCell ref="K2:Q4"/>
    <mergeCell ref="F5:I5"/>
    <mergeCell ref="B6:B7"/>
    <mergeCell ref="C6:C7"/>
    <mergeCell ref="D6:K7"/>
    <mergeCell ref="L6:L7"/>
    <mergeCell ref="M6:M7"/>
    <mergeCell ref="N6:N7"/>
    <mergeCell ref="O6:O7"/>
    <mergeCell ref="P6:P7"/>
    <mergeCell ref="Q6:Q7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P10:P11"/>
    <mergeCell ref="Q10:Q11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Q12:Q13"/>
    <mergeCell ref="B14:B15"/>
    <mergeCell ref="C14:C15"/>
    <mergeCell ref="D14:D15"/>
    <mergeCell ref="J14:J15"/>
    <mergeCell ref="L14:L15"/>
    <mergeCell ref="M14:M15"/>
    <mergeCell ref="N14:N15"/>
    <mergeCell ref="O14:O15"/>
    <mergeCell ref="P14:P15"/>
    <mergeCell ref="Q14:Q15"/>
    <mergeCell ref="B12:B13"/>
    <mergeCell ref="C12:C13"/>
    <mergeCell ref="D12:D13"/>
    <mergeCell ref="J12:J13"/>
    <mergeCell ref="L12:L13"/>
    <mergeCell ref="M12:M13"/>
    <mergeCell ref="N12:N13"/>
    <mergeCell ref="O12:O13"/>
    <mergeCell ref="P12:P13"/>
    <mergeCell ref="Q16:Q17"/>
    <mergeCell ref="B18:B19"/>
    <mergeCell ref="C18:C19"/>
    <mergeCell ref="D18:D19"/>
    <mergeCell ref="J18:J19"/>
    <mergeCell ref="L18:L19"/>
    <mergeCell ref="M18:M19"/>
    <mergeCell ref="N18:N19"/>
    <mergeCell ref="O18:O19"/>
    <mergeCell ref="P18:P19"/>
    <mergeCell ref="Q18:Q19"/>
    <mergeCell ref="B16:B17"/>
    <mergeCell ref="C16:C17"/>
    <mergeCell ref="D16:D17"/>
    <mergeCell ref="J16:J17"/>
    <mergeCell ref="L16:L17"/>
    <mergeCell ref="M16:M17"/>
    <mergeCell ref="N16:N17"/>
    <mergeCell ref="O16:O17"/>
    <mergeCell ref="P16:P17"/>
    <mergeCell ref="Q20:Q21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22:Q23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24:Q25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Q26:Q27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8:Q29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30:Q31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32:Q33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Q34:Q35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36:Q37"/>
    <mergeCell ref="B38:B39"/>
    <mergeCell ref="C38:C39"/>
    <mergeCell ref="D38:D39"/>
    <mergeCell ref="J38:J39"/>
    <mergeCell ref="L38:L39"/>
    <mergeCell ref="M38:M39"/>
    <mergeCell ref="N38:N39"/>
    <mergeCell ref="O38:O39"/>
    <mergeCell ref="P38:P39"/>
    <mergeCell ref="Q38:Q39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D40:K40"/>
    <mergeCell ref="B41:B42"/>
    <mergeCell ref="C41:C42"/>
    <mergeCell ref="D41:D42"/>
    <mergeCell ref="J41:J42"/>
    <mergeCell ref="L41:L42"/>
    <mergeCell ref="M41:M42"/>
    <mergeCell ref="N41:N42"/>
    <mergeCell ref="O41:O42"/>
    <mergeCell ref="P41:P42"/>
    <mergeCell ref="Q41:Q42"/>
    <mergeCell ref="B43:B44"/>
    <mergeCell ref="C43:C44"/>
    <mergeCell ref="D43:D44"/>
    <mergeCell ref="J43:J44"/>
    <mergeCell ref="L43:L44"/>
    <mergeCell ref="M43:M44"/>
    <mergeCell ref="N43:N44"/>
    <mergeCell ref="O43:O44"/>
    <mergeCell ref="P43:P44"/>
    <mergeCell ref="Q43:Q44"/>
    <mergeCell ref="Q45:Q46"/>
    <mergeCell ref="B47:B48"/>
    <mergeCell ref="C47:C48"/>
    <mergeCell ref="D47:D48"/>
    <mergeCell ref="J47:J48"/>
    <mergeCell ref="L47:L48"/>
    <mergeCell ref="M47:M48"/>
    <mergeCell ref="N47:N48"/>
    <mergeCell ref="O47:O48"/>
    <mergeCell ref="B45:B46"/>
    <mergeCell ref="C45:C46"/>
    <mergeCell ref="D45:D46"/>
    <mergeCell ref="J45:J46"/>
    <mergeCell ref="L45:L46"/>
    <mergeCell ref="M45:M46"/>
    <mergeCell ref="N45:N46"/>
    <mergeCell ref="O45:O46"/>
    <mergeCell ref="P45:P46"/>
    <mergeCell ref="Q49:Q50"/>
    <mergeCell ref="O53:Q53"/>
    <mergeCell ref="P47:P48"/>
    <mergeCell ref="Q47:Q48"/>
    <mergeCell ref="B49:B50"/>
    <mergeCell ref="C49:C50"/>
    <mergeCell ref="D49:K50"/>
    <mergeCell ref="L49:L50"/>
    <mergeCell ref="M49:M50"/>
    <mergeCell ref="N49:N50"/>
    <mergeCell ref="O49:O50"/>
    <mergeCell ref="P49:P50"/>
  </mergeCells>
  <phoneticPr fontId="2" type="noConversion"/>
  <printOptions horizontalCentered="1"/>
  <pageMargins left="0" right="0" top="0" bottom="0" header="0" footer="0"/>
  <pageSetup paperSize="9" scale="8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0666F-EBA2-4827-8E87-08A1A7EBF176}">
  <dimension ref="B1:P53"/>
  <sheetViews>
    <sheetView tabSelected="1" view="pageBreakPreview" zoomScale="85" zoomScaleNormal="100" zoomScaleSheetLayoutView="85" workbookViewId="0">
      <selection activeCell="E39" sqref="E38:E39"/>
    </sheetView>
  </sheetViews>
  <sheetFormatPr defaultColWidth="9" defaultRowHeight="15.75" x14ac:dyDescent="0.25"/>
  <cols>
    <col min="1" max="1" width="1.25" style="3" customWidth="1"/>
    <col min="2" max="2" width="3.25" style="1" customWidth="1"/>
    <col min="3" max="3" width="1.875" style="1" customWidth="1"/>
    <col min="4" max="4" width="12.375" style="1" customWidth="1"/>
    <col min="5" max="5" width="17.375" style="1" customWidth="1"/>
    <col min="6" max="6" width="16.375" style="1" customWidth="1"/>
    <col min="7" max="7" width="16.75" style="1" customWidth="1"/>
    <col min="8" max="8" width="5.625" style="1" customWidth="1"/>
    <col min="9" max="9" width="15.875" style="1" customWidth="1"/>
    <col min="10" max="10" width="2.125" style="1" customWidth="1"/>
    <col min="11" max="15" width="1.5" style="2" customWidth="1"/>
    <col min="16" max="16384" width="9" style="3"/>
  </cols>
  <sheetData>
    <row r="1" spans="2:15" ht="8.25" customHeight="1" x14ac:dyDescent="0.25"/>
    <row r="2" spans="2:15" ht="27" customHeight="1" x14ac:dyDescent="0.25">
      <c r="B2" s="4"/>
      <c r="C2" s="4"/>
      <c r="D2" s="4"/>
      <c r="E2" s="4"/>
      <c r="F2" s="4"/>
      <c r="G2" s="5"/>
      <c r="H2" s="6"/>
      <c r="I2" s="121" t="s">
        <v>408</v>
      </c>
      <c r="J2" s="121"/>
      <c r="K2" s="121"/>
      <c r="L2" s="121"/>
      <c r="M2" s="121"/>
      <c r="N2" s="121"/>
      <c r="O2" s="121"/>
    </row>
    <row r="3" spans="2:15" ht="12" customHeight="1" x14ac:dyDescent="0.25">
      <c r="B3" s="4"/>
      <c r="C3" s="4"/>
      <c r="D3" s="4"/>
      <c r="E3" s="4"/>
      <c r="F3" s="4"/>
      <c r="G3" s="7"/>
      <c r="H3" s="8"/>
      <c r="I3" s="121"/>
      <c r="J3" s="121"/>
      <c r="K3" s="121"/>
      <c r="L3" s="121"/>
      <c r="M3" s="121"/>
      <c r="N3" s="121"/>
      <c r="O3" s="121"/>
    </row>
    <row r="4" spans="2:15" ht="15" customHeight="1" thickBot="1" x14ac:dyDescent="0.3">
      <c r="B4" s="9"/>
      <c r="C4" s="9"/>
      <c r="D4" s="10"/>
      <c r="E4" s="10"/>
      <c r="F4" s="10"/>
      <c r="G4" s="10"/>
      <c r="H4" s="10"/>
      <c r="I4" s="122"/>
      <c r="J4" s="122"/>
      <c r="K4" s="122"/>
      <c r="L4" s="122"/>
      <c r="M4" s="122"/>
      <c r="N4" s="122"/>
      <c r="O4" s="122"/>
    </row>
    <row r="5" spans="2:15" s="17" customFormat="1" ht="24.95" customHeight="1" thickBot="1" x14ac:dyDescent="0.3">
      <c r="B5" s="11" t="s">
        <v>0</v>
      </c>
      <c r="C5" s="12" t="s">
        <v>1</v>
      </c>
      <c r="D5" s="13" t="s">
        <v>2</v>
      </c>
      <c r="E5" s="13" t="s">
        <v>3</v>
      </c>
      <c r="F5" s="123" t="s">
        <v>4</v>
      </c>
      <c r="G5" s="123"/>
      <c r="H5" s="13" t="s">
        <v>5</v>
      </c>
      <c r="I5" s="13" t="s">
        <v>6</v>
      </c>
      <c r="J5" s="14" t="s">
        <v>7</v>
      </c>
      <c r="K5" s="15" t="s">
        <v>8</v>
      </c>
      <c r="L5" s="15" t="s">
        <v>9</v>
      </c>
      <c r="M5" s="15" t="s">
        <v>10</v>
      </c>
      <c r="N5" s="15" t="s">
        <v>11</v>
      </c>
      <c r="O5" s="16" t="s">
        <v>12</v>
      </c>
    </row>
    <row r="6" spans="2:15" s="17" customFormat="1" ht="11.25" customHeight="1" thickTop="1" x14ac:dyDescent="0.25">
      <c r="B6" s="109" t="s">
        <v>13</v>
      </c>
      <c r="C6" s="110" t="s">
        <v>14</v>
      </c>
      <c r="D6" s="140" t="s">
        <v>15</v>
      </c>
      <c r="E6" s="141"/>
      <c r="F6" s="141"/>
      <c r="G6" s="141"/>
      <c r="H6" s="141"/>
      <c r="I6" s="142"/>
      <c r="J6" s="112"/>
      <c r="K6" s="113"/>
      <c r="L6" s="113"/>
      <c r="M6" s="113"/>
      <c r="N6" s="113"/>
      <c r="O6" s="114">
        <f>K6*70+L6*75+M6*25+N6*45</f>
        <v>0</v>
      </c>
    </row>
    <row r="7" spans="2:15" s="20" customFormat="1" ht="11.25" customHeight="1" x14ac:dyDescent="0.25">
      <c r="B7" s="85"/>
      <c r="C7" s="86"/>
      <c r="D7" s="143"/>
      <c r="E7" s="144"/>
      <c r="F7" s="144"/>
      <c r="G7" s="144"/>
      <c r="H7" s="144"/>
      <c r="I7" s="145"/>
      <c r="J7" s="89"/>
      <c r="K7" s="70"/>
      <c r="L7" s="70"/>
      <c r="M7" s="70"/>
      <c r="N7" s="70"/>
      <c r="O7" s="71"/>
    </row>
    <row r="8" spans="2:15" s="17" customFormat="1" ht="17.45" customHeight="1" x14ac:dyDescent="0.25">
      <c r="B8" s="72" t="s">
        <v>16</v>
      </c>
      <c r="C8" s="74" t="s">
        <v>17</v>
      </c>
      <c r="D8" s="90" t="s">
        <v>18</v>
      </c>
      <c r="E8" s="56" t="s">
        <v>19</v>
      </c>
      <c r="F8" s="57" t="s">
        <v>20</v>
      </c>
      <c r="G8" s="57" t="s">
        <v>21</v>
      </c>
      <c r="H8" s="90" t="s">
        <v>22</v>
      </c>
      <c r="I8" s="57" t="s">
        <v>23</v>
      </c>
      <c r="J8" s="82"/>
      <c r="K8" s="69">
        <v>6.5</v>
      </c>
      <c r="L8" s="69">
        <v>2.7</v>
      </c>
      <c r="M8" s="69">
        <v>2.1</v>
      </c>
      <c r="N8" s="69">
        <v>2.9</v>
      </c>
      <c r="O8" s="66">
        <f>K8*70+L8*75+M8*25+N8*45</f>
        <v>840.5</v>
      </c>
    </row>
    <row r="9" spans="2:15" s="20" customFormat="1" ht="16.5" customHeight="1" thickBot="1" x14ac:dyDescent="0.3">
      <c r="B9" s="115"/>
      <c r="C9" s="116"/>
      <c r="D9" s="139"/>
      <c r="E9" s="153" t="s">
        <v>426</v>
      </c>
      <c r="F9" s="58" t="s">
        <v>24</v>
      </c>
      <c r="G9" s="58" t="s">
        <v>25</v>
      </c>
      <c r="H9" s="139"/>
      <c r="I9" s="58" t="s">
        <v>26</v>
      </c>
      <c r="J9" s="118"/>
      <c r="K9" s="119"/>
      <c r="L9" s="119"/>
      <c r="M9" s="119"/>
      <c r="N9" s="119"/>
      <c r="O9" s="120"/>
    </row>
    <row r="10" spans="2:15" s="20" customFormat="1" ht="16.5" customHeight="1" thickTop="1" x14ac:dyDescent="0.25">
      <c r="B10" s="109" t="s">
        <v>27</v>
      </c>
      <c r="C10" s="110" t="s">
        <v>28</v>
      </c>
      <c r="D10" s="138" t="s">
        <v>29</v>
      </c>
      <c r="E10" s="56" t="s">
        <v>30</v>
      </c>
      <c r="F10" s="56" t="s">
        <v>31</v>
      </c>
      <c r="G10" s="56" t="s">
        <v>32</v>
      </c>
      <c r="H10" s="138" t="s">
        <v>33</v>
      </c>
      <c r="I10" s="56" t="s">
        <v>34</v>
      </c>
      <c r="J10" s="112"/>
      <c r="K10" s="113">
        <v>6.5</v>
      </c>
      <c r="L10" s="113">
        <v>2.8</v>
      </c>
      <c r="M10" s="113">
        <v>2.1</v>
      </c>
      <c r="N10" s="113">
        <v>2.5</v>
      </c>
      <c r="O10" s="114">
        <f>K10*70+L10*75+M10*25+N10*45</f>
        <v>830</v>
      </c>
    </row>
    <row r="11" spans="2:15" s="20" customFormat="1" ht="16.5" customHeight="1" x14ac:dyDescent="0.25">
      <c r="B11" s="85"/>
      <c r="C11" s="86"/>
      <c r="D11" s="91"/>
      <c r="E11" s="59" t="s">
        <v>35</v>
      </c>
      <c r="F11" s="59" t="s">
        <v>36</v>
      </c>
      <c r="G11" s="59" t="s">
        <v>37</v>
      </c>
      <c r="H11" s="91"/>
      <c r="I11" s="59" t="s">
        <v>38</v>
      </c>
      <c r="J11" s="89"/>
      <c r="K11" s="70"/>
      <c r="L11" s="70"/>
      <c r="M11" s="70"/>
      <c r="N11" s="70"/>
      <c r="O11" s="71"/>
    </row>
    <row r="12" spans="2:15" s="20" customFormat="1" ht="16.5" customHeight="1" x14ac:dyDescent="0.25">
      <c r="B12" s="109" t="s">
        <v>39</v>
      </c>
      <c r="C12" s="74" t="s">
        <v>40</v>
      </c>
      <c r="D12" s="90" t="s">
        <v>41</v>
      </c>
      <c r="E12" s="56" t="s">
        <v>406</v>
      </c>
      <c r="F12" s="57" t="s">
        <v>42</v>
      </c>
      <c r="G12" s="57" t="s">
        <v>43</v>
      </c>
      <c r="H12" s="90" t="s">
        <v>22</v>
      </c>
      <c r="I12" s="57" t="s">
        <v>44</v>
      </c>
      <c r="J12" s="82"/>
      <c r="K12" s="69">
        <v>6.5</v>
      </c>
      <c r="L12" s="69">
        <v>2.8</v>
      </c>
      <c r="M12" s="69">
        <v>2.1</v>
      </c>
      <c r="N12" s="69">
        <v>2.9</v>
      </c>
      <c r="O12" s="66">
        <f>K12*70+L12*75+M12*25+N12*45</f>
        <v>848</v>
      </c>
    </row>
    <row r="13" spans="2:15" s="20" customFormat="1" ht="16.5" customHeight="1" x14ac:dyDescent="0.25">
      <c r="B13" s="85"/>
      <c r="C13" s="86"/>
      <c r="D13" s="91"/>
      <c r="E13" s="59" t="s">
        <v>407</v>
      </c>
      <c r="F13" s="60" t="s">
        <v>45</v>
      </c>
      <c r="G13" s="59" t="s">
        <v>370</v>
      </c>
      <c r="H13" s="91"/>
      <c r="I13" s="59" t="s">
        <v>46</v>
      </c>
      <c r="J13" s="89"/>
      <c r="K13" s="70"/>
      <c r="L13" s="70"/>
      <c r="M13" s="70"/>
      <c r="N13" s="70"/>
      <c r="O13" s="71"/>
    </row>
    <row r="14" spans="2:15" s="20" customFormat="1" ht="16.5" customHeight="1" x14ac:dyDescent="0.25">
      <c r="B14" s="109" t="s">
        <v>47</v>
      </c>
      <c r="C14" s="74" t="s">
        <v>48</v>
      </c>
      <c r="D14" s="90" t="s">
        <v>49</v>
      </c>
      <c r="E14" s="57" t="s">
        <v>50</v>
      </c>
      <c r="F14" s="57" t="s">
        <v>416</v>
      </c>
      <c r="G14" s="24" t="s">
        <v>51</v>
      </c>
      <c r="H14" s="90" t="s">
        <v>52</v>
      </c>
      <c r="I14" s="57" t="s">
        <v>380</v>
      </c>
      <c r="J14" s="82"/>
      <c r="K14" s="69">
        <v>6.7</v>
      </c>
      <c r="L14" s="69">
        <v>2.9</v>
      </c>
      <c r="M14" s="69">
        <v>2</v>
      </c>
      <c r="N14" s="69">
        <v>2.8</v>
      </c>
      <c r="O14" s="66">
        <f>K14*70+L14*75+M14*25+N14*45</f>
        <v>862.5</v>
      </c>
    </row>
    <row r="15" spans="2:15" s="20" customFormat="1" ht="16.5" customHeight="1" x14ac:dyDescent="0.25">
      <c r="B15" s="85"/>
      <c r="C15" s="86"/>
      <c r="D15" s="91"/>
      <c r="E15" s="59" t="s">
        <v>53</v>
      </c>
      <c r="F15" s="59" t="s">
        <v>417</v>
      </c>
      <c r="G15" s="25" t="s">
        <v>54</v>
      </c>
      <c r="H15" s="91"/>
      <c r="I15" s="59" t="s">
        <v>381</v>
      </c>
      <c r="J15" s="89"/>
      <c r="K15" s="70"/>
      <c r="L15" s="70"/>
      <c r="M15" s="70"/>
      <c r="N15" s="70"/>
      <c r="O15" s="71"/>
    </row>
    <row r="16" spans="2:15" s="20" customFormat="1" ht="16.5" customHeight="1" x14ac:dyDescent="0.25">
      <c r="B16" s="109" t="s">
        <v>55</v>
      </c>
      <c r="C16" s="74" t="s">
        <v>14</v>
      </c>
      <c r="D16" s="90" t="s">
        <v>29</v>
      </c>
      <c r="E16" s="57" t="s">
        <v>56</v>
      </c>
      <c r="F16" s="57" t="s">
        <v>57</v>
      </c>
      <c r="G16" s="56" t="s">
        <v>58</v>
      </c>
      <c r="H16" s="90" t="s">
        <v>22</v>
      </c>
      <c r="I16" s="57" t="s">
        <v>59</v>
      </c>
      <c r="J16" s="82"/>
      <c r="K16" s="69">
        <v>6.6</v>
      </c>
      <c r="L16" s="69">
        <v>2.7</v>
      </c>
      <c r="M16" s="69">
        <v>2.1</v>
      </c>
      <c r="N16" s="69">
        <v>2.6</v>
      </c>
      <c r="O16" s="66">
        <f>K16*70+L16*75+M16*25+N16*45</f>
        <v>834</v>
      </c>
    </row>
    <row r="17" spans="2:16" s="20" customFormat="1" ht="16.5" customHeight="1" x14ac:dyDescent="0.25">
      <c r="B17" s="85"/>
      <c r="C17" s="86"/>
      <c r="D17" s="91"/>
      <c r="E17" s="59" t="s">
        <v>422</v>
      </c>
      <c r="F17" s="59" t="s">
        <v>60</v>
      </c>
      <c r="G17" s="59" t="s">
        <v>61</v>
      </c>
      <c r="H17" s="91"/>
      <c r="I17" s="59" t="s">
        <v>371</v>
      </c>
      <c r="J17" s="89"/>
      <c r="K17" s="70"/>
      <c r="L17" s="70"/>
      <c r="M17" s="70"/>
      <c r="N17" s="70"/>
      <c r="O17" s="71"/>
    </row>
    <row r="18" spans="2:16" s="20" customFormat="1" ht="16.5" customHeight="1" x14ac:dyDescent="0.25">
      <c r="B18" s="72" t="s">
        <v>62</v>
      </c>
      <c r="C18" s="74" t="s">
        <v>17</v>
      </c>
      <c r="D18" s="90" t="s">
        <v>63</v>
      </c>
      <c r="E18" s="57" t="s">
        <v>64</v>
      </c>
      <c r="F18" s="57" t="s">
        <v>65</v>
      </c>
      <c r="G18" s="57" t="s">
        <v>66</v>
      </c>
      <c r="H18" s="90" t="s">
        <v>22</v>
      </c>
      <c r="I18" s="57" t="s">
        <v>67</v>
      </c>
      <c r="J18" s="82"/>
      <c r="K18" s="69">
        <v>6.6</v>
      </c>
      <c r="L18" s="69">
        <v>2.7</v>
      </c>
      <c r="M18" s="69">
        <v>2.2000000000000002</v>
      </c>
      <c r="N18" s="69">
        <v>2.6</v>
      </c>
      <c r="O18" s="66">
        <f>K18*70+L18*75+M18*25+N18*45</f>
        <v>836.5</v>
      </c>
    </row>
    <row r="19" spans="2:16" s="20" customFormat="1" ht="16.5" customHeight="1" thickBot="1" x14ac:dyDescent="0.3">
      <c r="B19" s="115"/>
      <c r="C19" s="116"/>
      <c r="D19" s="139"/>
      <c r="E19" s="58" t="s">
        <v>68</v>
      </c>
      <c r="F19" s="58" t="s">
        <v>69</v>
      </c>
      <c r="G19" s="58" t="s">
        <v>70</v>
      </c>
      <c r="H19" s="139"/>
      <c r="I19" s="58" t="s">
        <v>71</v>
      </c>
      <c r="J19" s="118"/>
      <c r="K19" s="119"/>
      <c r="L19" s="119"/>
      <c r="M19" s="119"/>
      <c r="N19" s="119"/>
      <c r="O19" s="120"/>
    </row>
    <row r="20" spans="2:16" s="17" customFormat="1" ht="17.45" customHeight="1" thickTop="1" x14ac:dyDescent="0.25">
      <c r="B20" s="109" t="s">
        <v>72</v>
      </c>
      <c r="C20" s="110" t="s">
        <v>28</v>
      </c>
      <c r="D20" s="138" t="s">
        <v>73</v>
      </c>
      <c r="E20" s="56" t="s">
        <v>74</v>
      </c>
      <c r="F20" s="56" t="s">
        <v>75</v>
      </c>
      <c r="G20" s="56" t="s">
        <v>76</v>
      </c>
      <c r="H20" s="138" t="s">
        <v>33</v>
      </c>
      <c r="I20" s="56" t="s">
        <v>77</v>
      </c>
      <c r="J20" s="112"/>
      <c r="K20" s="113">
        <v>6.6</v>
      </c>
      <c r="L20" s="113">
        <v>2.8</v>
      </c>
      <c r="M20" s="113">
        <v>2.1</v>
      </c>
      <c r="N20" s="113">
        <v>2.7</v>
      </c>
      <c r="O20" s="114">
        <f>K20*70+L20*75+M20*25+N20*45</f>
        <v>846</v>
      </c>
    </row>
    <row r="21" spans="2:16" s="20" customFormat="1" ht="16.5" customHeight="1" x14ac:dyDescent="0.25">
      <c r="B21" s="85"/>
      <c r="C21" s="86"/>
      <c r="D21" s="91"/>
      <c r="E21" s="59" t="s">
        <v>78</v>
      </c>
      <c r="F21" s="59" t="s">
        <v>79</v>
      </c>
      <c r="G21" s="59" t="s">
        <v>372</v>
      </c>
      <c r="H21" s="91"/>
      <c r="I21" s="59" t="s">
        <v>80</v>
      </c>
      <c r="J21" s="89"/>
      <c r="K21" s="70"/>
      <c r="L21" s="70"/>
      <c r="M21" s="70"/>
      <c r="N21" s="70"/>
      <c r="O21" s="71"/>
    </row>
    <row r="22" spans="2:16" s="17" customFormat="1" ht="17.45" customHeight="1" x14ac:dyDescent="0.25">
      <c r="B22" s="109" t="s">
        <v>81</v>
      </c>
      <c r="C22" s="74" t="s">
        <v>40</v>
      </c>
      <c r="D22" s="90" t="s">
        <v>29</v>
      </c>
      <c r="E22" s="56" t="s">
        <v>412</v>
      </c>
      <c r="F22" s="57" t="s">
        <v>82</v>
      </c>
      <c r="G22" s="57" t="s">
        <v>83</v>
      </c>
      <c r="H22" s="90" t="s">
        <v>22</v>
      </c>
      <c r="I22" s="57" t="s">
        <v>84</v>
      </c>
      <c r="J22" s="82"/>
      <c r="K22" s="69">
        <v>6.5</v>
      </c>
      <c r="L22" s="69">
        <v>2.7</v>
      </c>
      <c r="M22" s="69">
        <v>2</v>
      </c>
      <c r="N22" s="69">
        <v>2.7</v>
      </c>
      <c r="O22" s="66">
        <f>K22*70+L22*75+M22*25+N22*45</f>
        <v>829</v>
      </c>
    </row>
    <row r="23" spans="2:16" s="20" customFormat="1" ht="16.5" customHeight="1" x14ac:dyDescent="0.25">
      <c r="B23" s="85"/>
      <c r="C23" s="86"/>
      <c r="D23" s="91"/>
      <c r="E23" s="59" t="s">
        <v>413</v>
      </c>
      <c r="F23" s="60" t="s">
        <v>85</v>
      </c>
      <c r="G23" s="59" t="s">
        <v>86</v>
      </c>
      <c r="H23" s="91"/>
      <c r="I23" s="59" t="s">
        <v>374</v>
      </c>
      <c r="J23" s="89"/>
      <c r="K23" s="70"/>
      <c r="L23" s="70"/>
      <c r="M23" s="70"/>
      <c r="N23" s="70"/>
      <c r="O23" s="71"/>
    </row>
    <row r="24" spans="2:16" s="17" customFormat="1" ht="17.45" customHeight="1" x14ac:dyDescent="0.25">
      <c r="B24" s="109" t="s">
        <v>88</v>
      </c>
      <c r="C24" s="74" t="s">
        <v>48</v>
      </c>
      <c r="D24" s="90" t="s">
        <v>89</v>
      </c>
      <c r="E24" s="57" t="s">
        <v>420</v>
      </c>
      <c r="F24" s="57" t="s">
        <v>90</v>
      </c>
      <c r="G24" s="24" t="s">
        <v>91</v>
      </c>
      <c r="H24" s="90" t="s">
        <v>52</v>
      </c>
      <c r="I24" s="57" t="s">
        <v>382</v>
      </c>
      <c r="J24" s="82"/>
      <c r="K24" s="69">
        <v>6.8</v>
      </c>
      <c r="L24" s="69">
        <v>2.8</v>
      </c>
      <c r="M24" s="69">
        <v>2</v>
      </c>
      <c r="N24" s="69">
        <v>2.6</v>
      </c>
      <c r="O24" s="66">
        <f>K24*70+L24*75+M24*25+N24*45</f>
        <v>853</v>
      </c>
    </row>
    <row r="25" spans="2:16" s="20" customFormat="1" ht="16.5" customHeight="1" x14ac:dyDescent="0.25">
      <c r="B25" s="85"/>
      <c r="C25" s="86"/>
      <c r="D25" s="91"/>
      <c r="E25" s="59" t="s">
        <v>421</v>
      </c>
      <c r="F25" s="59" t="s">
        <v>93</v>
      </c>
      <c r="G25" s="25" t="s">
        <v>94</v>
      </c>
      <c r="H25" s="91"/>
      <c r="I25" s="59" t="s">
        <v>383</v>
      </c>
      <c r="J25" s="89"/>
      <c r="K25" s="70"/>
      <c r="L25" s="70"/>
      <c r="M25" s="70"/>
      <c r="N25" s="70"/>
      <c r="O25" s="71"/>
    </row>
    <row r="26" spans="2:16" s="17" customFormat="1" ht="17.45" customHeight="1" x14ac:dyDescent="0.25">
      <c r="B26" s="109" t="s">
        <v>95</v>
      </c>
      <c r="C26" s="74" t="s">
        <v>14</v>
      </c>
      <c r="D26" s="90" t="s">
        <v>96</v>
      </c>
      <c r="E26" s="57" t="s">
        <v>97</v>
      </c>
      <c r="F26" s="57" t="s">
        <v>98</v>
      </c>
      <c r="G26" s="56" t="s">
        <v>99</v>
      </c>
      <c r="H26" s="90" t="s">
        <v>22</v>
      </c>
      <c r="I26" s="57" t="s">
        <v>100</v>
      </c>
      <c r="J26" s="82"/>
      <c r="K26" s="69">
        <v>6.8</v>
      </c>
      <c r="L26" s="69">
        <v>2.6</v>
      </c>
      <c r="M26" s="69">
        <v>2.2000000000000002</v>
      </c>
      <c r="N26" s="69">
        <v>2.7</v>
      </c>
      <c r="O26" s="66">
        <f>K26*70+L26*75+M26*25+N26*45</f>
        <v>847.5</v>
      </c>
    </row>
    <row r="27" spans="2:16" s="20" customFormat="1" ht="16.5" customHeight="1" x14ac:dyDescent="0.25">
      <c r="B27" s="85"/>
      <c r="C27" s="86"/>
      <c r="D27" s="91"/>
      <c r="E27" s="59" t="s">
        <v>101</v>
      </c>
      <c r="F27" s="59" t="s">
        <v>102</v>
      </c>
      <c r="G27" s="59" t="s">
        <v>103</v>
      </c>
      <c r="H27" s="91"/>
      <c r="I27" s="59" t="s">
        <v>375</v>
      </c>
      <c r="J27" s="89"/>
      <c r="K27" s="70"/>
      <c r="L27" s="70"/>
      <c r="M27" s="70"/>
      <c r="N27" s="70"/>
      <c r="O27" s="71"/>
    </row>
    <row r="28" spans="2:16" s="17" customFormat="1" ht="18" x14ac:dyDescent="0.25">
      <c r="B28" s="109" t="s">
        <v>104</v>
      </c>
      <c r="C28" s="74" t="s">
        <v>17</v>
      </c>
      <c r="D28" s="90" t="s">
        <v>29</v>
      </c>
      <c r="E28" s="57" t="s">
        <v>105</v>
      </c>
      <c r="F28" s="57" t="s">
        <v>106</v>
      </c>
      <c r="G28" s="57" t="s">
        <v>107</v>
      </c>
      <c r="H28" s="90" t="s">
        <v>22</v>
      </c>
      <c r="I28" s="57" t="s">
        <v>108</v>
      </c>
      <c r="J28" s="82"/>
      <c r="K28" s="69">
        <v>6.5</v>
      </c>
      <c r="L28" s="69">
        <v>2.7</v>
      </c>
      <c r="M28" s="69">
        <v>2.1</v>
      </c>
      <c r="N28" s="69">
        <v>2.7</v>
      </c>
      <c r="O28" s="66">
        <f>K28*70+L28*75+M28*25+N28*45</f>
        <v>831.5</v>
      </c>
    </row>
    <row r="29" spans="2:16" s="20" customFormat="1" ht="16.5" customHeight="1" thickBot="1" x14ac:dyDescent="0.3">
      <c r="B29" s="85"/>
      <c r="C29" s="110"/>
      <c r="D29" s="138"/>
      <c r="E29" s="58" t="s">
        <v>109</v>
      </c>
      <c r="F29" s="58" t="s">
        <v>379</v>
      </c>
      <c r="G29" s="58" t="s">
        <v>373</v>
      </c>
      <c r="H29" s="138"/>
      <c r="I29" s="60" t="s">
        <v>110</v>
      </c>
      <c r="J29" s="112"/>
      <c r="K29" s="113"/>
      <c r="L29" s="113"/>
      <c r="M29" s="113"/>
      <c r="N29" s="113"/>
      <c r="O29" s="102"/>
      <c r="P29" s="26"/>
    </row>
    <row r="30" spans="2:16" s="17" customFormat="1" ht="17.45" customHeight="1" thickTop="1" x14ac:dyDescent="0.25">
      <c r="B30" s="103" t="s">
        <v>111</v>
      </c>
      <c r="C30" s="104" t="s">
        <v>28</v>
      </c>
      <c r="D30" s="137" t="s">
        <v>112</v>
      </c>
      <c r="E30" s="56" t="s">
        <v>113</v>
      </c>
      <c r="F30" s="56" t="s">
        <v>114</v>
      </c>
      <c r="G30" s="56" t="s">
        <v>115</v>
      </c>
      <c r="H30" s="137" t="s">
        <v>33</v>
      </c>
      <c r="I30" s="61" t="s">
        <v>116</v>
      </c>
      <c r="J30" s="106"/>
      <c r="K30" s="107">
        <v>6.5</v>
      </c>
      <c r="L30" s="107">
        <v>2.7</v>
      </c>
      <c r="M30" s="107">
        <v>2.2000000000000002</v>
      </c>
      <c r="N30" s="107">
        <v>2.7</v>
      </c>
      <c r="O30" s="108">
        <f>K30*70+L30*75+M30*25+N30*45</f>
        <v>834</v>
      </c>
    </row>
    <row r="31" spans="2:16" s="20" customFormat="1" ht="16.5" customHeight="1" x14ac:dyDescent="0.25">
      <c r="B31" s="85"/>
      <c r="C31" s="86"/>
      <c r="D31" s="91"/>
      <c r="E31" s="59" t="s">
        <v>423</v>
      </c>
      <c r="F31" s="59" t="s">
        <v>117</v>
      </c>
      <c r="G31" s="59" t="s">
        <v>376</v>
      </c>
      <c r="H31" s="91"/>
      <c r="I31" s="59" t="s">
        <v>118</v>
      </c>
      <c r="J31" s="89"/>
      <c r="K31" s="70"/>
      <c r="L31" s="70"/>
      <c r="M31" s="70"/>
      <c r="N31" s="70"/>
      <c r="O31" s="71"/>
    </row>
    <row r="32" spans="2:16" s="17" customFormat="1" ht="17.45" customHeight="1" x14ac:dyDescent="0.25">
      <c r="B32" s="72" t="s">
        <v>119</v>
      </c>
      <c r="C32" s="74" t="s">
        <v>40</v>
      </c>
      <c r="D32" s="90" t="s">
        <v>120</v>
      </c>
      <c r="E32" s="57" t="s">
        <v>401</v>
      </c>
      <c r="F32" s="56" t="s">
        <v>175</v>
      </c>
      <c r="G32" s="56" t="s">
        <v>122</v>
      </c>
      <c r="H32" s="90" t="s">
        <v>22</v>
      </c>
      <c r="I32" s="57" t="s">
        <v>123</v>
      </c>
      <c r="J32" s="82"/>
      <c r="K32" s="69">
        <v>6.8</v>
      </c>
      <c r="L32" s="69">
        <v>2.9</v>
      </c>
      <c r="M32" s="69">
        <v>2</v>
      </c>
      <c r="N32" s="69">
        <v>2.5</v>
      </c>
      <c r="O32" s="66">
        <f>K32*70+L32*75+M32*25+N32*45</f>
        <v>856</v>
      </c>
    </row>
    <row r="33" spans="2:16" s="20" customFormat="1" ht="16.5" customHeight="1" x14ac:dyDescent="0.25">
      <c r="B33" s="85"/>
      <c r="C33" s="86"/>
      <c r="D33" s="91"/>
      <c r="E33" s="59" t="s">
        <v>92</v>
      </c>
      <c r="F33" s="59" t="s">
        <v>179</v>
      </c>
      <c r="G33" s="59" t="s">
        <v>125</v>
      </c>
      <c r="H33" s="91"/>
      <c r="I33" s="59" t="s">
        <v>389</v>
      </c>
      <c r="J33" s="89"/>
      <c r="K33" s="70"/>
      <c r="L33" s="70"/>
      <c r="M33" s="70"/>
      <c r="N33" s="70"/>
      <c r="O33" s="71"/>
    </row>
    <row r="34" spans="2:16" s="17" customFormat="1" ht="17.45" customHeight="1" x14ac:dyDescent="0.25">
      <c r="B34" s="72" t="s">
        <v>126</v>
      </c>
      <c r="C34" s="74" t="s">
        <v>48</v>
      </c>
      <c r="D34" s="90" t="s">
        <v>127</v>
      </c>
      <c r="E34" s="57" t="s">
        <v>402</v>
      </c>
      <c r="F34" s="56" t="s">
        <v>128</v>
      </c>
      <c r="G34" s="57" t="s">
        <v>129</v>
      </c>
      <c r="H34" s="90" t="s">
        <v>130</v>
      </c>
      <c r="I34" s="57" t="s">
        <v>384</v>
      </c>
      <c r="J34" s="82"/>
      <c r="K34" s="69">
        <v>6.9</v>
      </c>
      <c r="L34" s="69">
        <v>2.6</v>
      </c>
      <c r="M34" s="69">
        <v>2</v>
      </c>
      <c r="N34" s="69">
        <v>2.7</v>
      </c>
      <c r="O34" s="66">
        <f>K34*70+L34*75+M34*25+N34*45</f>
        <v>849.5</v>
      </c>
    </row>
    <row r="35" spans="2:16" s="20" customFormat="1" ht="16.5" customHeight="1" x14ac:dyDescent="0.25">
      <c r="B35" s="85"/>
      <c r="C35" s="86"/>
      <c r="D35" s="91"/>
      <c r="E35" s="59" t="s">
        <v>403</v>
      </c>
      <c r="F35" s="59" t="s">
        <v>131</v>
      </c>
      <c r="G35" s="59" t="s">
        <v>132</v>
      </c>
      <c r="H35" s="91"/>
      <c r="I35" s="59" t="s">
        <v>385</v>
      </c>
      <c r="J35" s="89"/>
      <c r="K35" s="70"/>
      <c r="L35" s="70"/>
      <c r="M35" s="70"/>
      <c r="N35" s="70"/>
      <c r="O35" s="71"/>
    </row>
    <row r="36" spans="2:16" s="17" customFormat="1" ht="17.45" customHeight="1" x14ac:dyDescent="0.25">
      <c r="B36" s="72" t="s">
        <v>133</v>
      </c>
      <c r="C36" s="74" t="s">
        <v>14</v>
      </c>
      <c r="D36" s="90" t="s">
        <v>134</v>
      </c>
      <c r="E36" s="56" t="s">
        <v>404</v>
      </c>
      <c r="F36" s="56" t="s">
        <v>414</v>
      </c>
      <c r="G36" s="57" t="s">
        <v>135</v>
      </c>
      <c r="H36" s="90" t="s">
        <v>22</v>
      </c>
      <c r="I36" s="57" t="s">
        <v>136</v>
      </c>
      <c r="J36" s="82"/>
      <c r="K36" s="69">
        <v>6.5</v>
      </c>
      <c r="L36" s="69">
        <v>2.7</v>
      </c>
      <c r="M36" s="69">
        <v>2.1</v>
      </c>
      <c r="N36" s="69">
        <v>2.6</v>
      </c>
      <c r="O36" s="66">
        <f>K36*70+L36*75+M36*25+N36*45</f>
        <v>827</v>
      </c>
    </row>
    <row r="37" spans="2:16" s="20" customFormat="1" ht="16.5" customHeight="1" x14ac:dyDescent="0.25">
      <c r="B37" s="85"/>
      <c r="C37" s="86"/>
      <c r="D37" s="91"/>
      <c r="E37" s="59" t="s">
        <v>405</v>
      </c>
      <c r="F37" s="59" t="s">
        <v>415</v>
      </c>
      <c r="G37" s="59" t="s">
        <v>137</v>
      </c>
      <c r="H37" s="91"/>
      <c r="I37" s="59" t="s">
        <v>138</v>
      </c>
      <c r="J37" s="89"/>
      <c r="K37" s="70"/>
      <c r="L37" s="70"/>
      <c r="M37" s="70"/>
      <c r="N37" s="70"/>
      <c r="O37" s="71"/>
    </row>
    <row r="38" spans="2:16" s="17" customFormat="1" ht="17.45" customHeight="1" x14ac:dyDescent="0.25">
      <c r="B38" s="72" t="s">
        <v>139</v>
      </c>
      <c r="C38" s="99" t="s">
        <v>17</v>
      </c>
      <c r="D38" s="90" t="s">
        <v>140</v>
      </c>
      <c r="E38" s="57" t="s">
        <v>411</v>
      </c>
      <c r="F38" s="57" t="s">
        <v>141</v>
      </c>
      <c r="G38" s="28" t="s">
        <v>142</v>
      </c>
      <c r="H38" s="90" t="s">
        <v>22</v>
      </c>
      <c r="I38" s="57" t="s">
        <v>143</v>
      </c>
      <c r="J38" s="82" t="s">
        <v>410</v>
      </c>
      <c r="K38" s="69">
        <v>6.6</v>
      </c>
      <c r="L38" s="69">
        <v>2.7</v>
      </c>
      <c r="M38" s="69">
        <v>2.1</v>
      </c>
      <c r="N38" s="69">
        <v>2.7</v>
      </c>
      <c r="O38" s="66">
        <f>K38*70+L38*75+M38*25+N38*45</f>
        <v>838.5</v>
      </c>
    </row>
    <row r="39" spans="2:16" s="20" customFormat="1" ht="16.5" customHeight="1" thickBot="1" x14ac:dyDescent="0.3">
      <c r="B39" s="73"/>
      <c r="C39" s="100"/>
      <c r="D39" s="136"/>
      <c r="E39" s="62" t="s">
        <v>425</v>
      </c>
      <c r="F39" s="62" t="s">
        <v>144</v>
      </c>
      <c r="G39" s="30" t="s">
        <v>145</v>
      </c>
      <c r="H39" s="136"/>
      <c r="I39" s="62" t="s">
        <v>146</v>
      </c>
      <c r="J39" s="83"/>
      <c r="K39" s="84"/>
      <c r="L39" s="84"/>
      <c r="M39" s="84"/>
      <c r="N39" s="84"/>
      <c r="O39" s="67"/>
    </row>
    <row r="40" spans="2:16" s="20" customFormat="1" ht="24" customHeight="1" thickBot="1" x14ac:dyDescent="0.3">
      <c r="B40" s="45"/>
      <c r="C40" s="46"/>
      <c r="D40" s="134" t="s">
        <v>424</v>
      </c>
      <c r="E40" s="134"/>
      <c r="F40" s="134"/>
      <c r="G40" s="134"/>
      <c r="H40" s="134"/>
      <c r="I40" s="134"/>
      <c r="J40" s="41"/>
      <c r="K40" s="42"/>
      <c r="L40" s="42"/>
      <c r="M40" s="42"/>
      <c r="N40" s="42"/>
      <c r="O40" s="43"/>
    </row>
    <row r="41" spans="2:16" s="17" customFormat="1" ht="17.45" customHeight="1" x14ac:dyDescent="0.25">
      <c r="B41" s="95" t="s">
        <v>148</v>
      </c>
      <c r="C41" s="96" t="s">
        <v>28</v>
      </c>
      <c r="D41" s="135" t="s">
        <v>134</v>
      </c>
      <c r="E41" s="63" t="s">
        <v>149</v>
      </c>
      <c r="F41" s="63" t="s">
        <v>150</v>
      </c>
      <c r="G41" s="63" t="s">
        <v>151</v>
      </c>
      <c r="H41" s="135" t="s">
        <v>33</v>
      </c>
      <c r="I41" s="63" t="s">
        <v>152</v>
      </c>
      <c r="J41" s="98"/>
      <c r="K41" s="92">
        <v>6.5</v>
      </c>
      <c r="L41" s="92">
        <v>2.7</v>
      </c>
      <c r="M41" s="92">
        <v>2.1</v>
      </c>
      <c r="N41" s="92">
        <v>2.6</v>
      </c>
      <c r="O41" s="93">
        <f>K41*70+L41*75+M41*25+N41*45</f>
        <v>827</v>
      </c>
    </row>
    <row r="42" spans="2:16" s="17" customFormat="1" ht="16.5" customHeight="1" x14ac:dyDescent="0.25">
      <c r="B42" s="85"/>
      <c r="C42" s="86"/>
      <c r="D42" s="91"/>
      <c r="E42" s="59" t="s">
        <v>153</v>
      </c>
      <c r="F42" s="59" t="s">
        <v>154</v>
      </c>
      <c r="G42" s="59" t="s">
        <v>94</v>
      </c>
      <c r="H42" s="91"/>
      <c r="I42" s="59" t="s">
        <v>377</v>
      </c>
      <c r="J42" s="89"/>
      <c r="K42" s="70"/>
      <c r="L42" s="70"/>
      <c r="M42" s="70"/>
      <c r="N42" s="70"/>
      <c r="O42" s="71"/>
      <c r="P42" s="17" t="s">
        <v>155</v>
      </c>
    </row>
    <row r="43" spans="2:16" s="17" customFormat="1" ht="17.45" customHeight="1" x14ac:dyDescent="0.25">
      <c r="B43" s="72" t="s">
        <v>156</v>
      </c>
      <c r="C43" s="74" t="s">
        <v>40</v>
      </c>
      <c r="D43" s="90" t="s">
        <v>157</v>
      </c>
      <c r="E43" s="57" t="s">
        <v>158</v>
      </c>
      <c r="F43" s="56" t="s">
        <v>159</v>
      </c>
      <c r="G43" s="56" t="s">
        <v>160</v>
      </c>
      <c r="H43" s="90" t="s">
        <v>22</v>
      </c>
      <c r="I43" s="57" t="s">
        <v>161</v>
      </c>
      <c r="J43" s="82"/>
      <c r="K43" s="69">
        <v>6.6</v>
      </c>
      <c r="L43" s="69">
        <v>2.7</v>
      </c>
      <c r="M43" s="69">
        <v>2.1</v>
      </c>
      <c r="N43" s="69">
        <v>2.5</v>
      </c>
      <c r="O43" s="66">
        <f>K43*70+L43*75+M43*25+N43*45</f>
        <v>829.5</v>
      </c>
    </row>
    <row r="44" spans="2:16" s="17" customFormat="1" ht="16.5" customHeight="1" x14ac:dyDescent="0.25">
      <c r="B44" s="85"/>
      <c r="C44" s="86"/>
      <c r="D44" s="91"/>
      <c r="E44" s="59" t="s">
        <v>162</v>
      </c>
      <c r="F44" s="59" t="s">
        <v>163</v>
      </c>
      <c r="G44" s="59" t="s">
        <v>164</v>
      </c>
      <c r="H44" s="91"/>
      <c r="I44" s="59" t="s">
        <v>165</v>
      </c>
      <c r="J44" s="89"/>
      <c r="K44" s="70"/>
      <c r="L44" s="70"/>
      <c r="M44" s="70"/>
      <c r="N44" s="70"/>
      <c r="O44" s="71"/>
    </row>
    <row r="45" spans="2:16" s="17" customFormat="1" ht="18" customHeight="1" x14ac:dyDescent="0.25">
      <c r="B45" s="72" t="s">
        <v>166</v>
      </c>
      <c r="C45" s="74" t="s">
        <v>48</v>
      </c>
      <c r="D45" s="90" t="s">
        <v>167</v>
      </c>
      <c r="E45" s="57" t="s">
        <v>368</v>
      </c>
      <c r="F45" s="57" t="s">
        <v>168</v>
      </c>
      <c r="G45" s="57" t="s">
        <v>169</v>
      </c>
      <c r="H45" s="90" t="s">
        <v>52</v>
      </c>
      <c r="I45" s="57" t="s">
        <v>386</v>
      </c>
      <c r="J45" s="82"/>
      <c r="K45" s="69">
        <v>6.7</v>
      </c>
      <c r="L45" s="69">
        <v>2.6</v>
      </c>
      <c r="M45" s="69">
        <v>2.2000000000000002</v>
      </c>
      <c r="N45" s="69">
        <v>2.7</v>
      </c>
      <c r="O45" s="66">
        <f>K45*70+L45*75+M45*25+N45*45</f>
        <v>840.5</v>
      </c>
    </row>
    <row r="46" spans="2:16" s="17" customFormat="1" ht="16.5" customHeight="1" x14ac:dyDescent="0.25">
      <c r="B46" s="85"/>
      <c r="C46" s="86"/>
      <c r="D46" s="91"/>
      <c r="E46" s="59" t="s">
        <v>369</v>
      </c>
      <c r="F46" s="59" t="s">
        <v>170</v>
      </c>
      <c r="G46" s="59" t="s">
        <v>171</v>
      </c>
      <c r="H46" s="91"/>
      <c r="I46" s="59" t="s">
        <v>387</v>
      </c>
      <c r="J46" s="89"/>
      <c r="K46" s="70"/>
      <c r="L46" s="70"/>
      <c r="M46" s="70"/>
      <c r="N46" s="70"/>
      <c r="O46" s="71"/>
    </row>
    <row r="47" spans="2:16" s="17" customFormat="1" ht="16.5" customHeight="1" x14ac:dyDescent="0.25">
      <c r="B47" s="72" t="s">
        <v>172</v>
      </c>
      <c r="C47" s="74" t="s">
        <v>14</v>
      </c>
      <c r="D47" s="90" t="s">
        <v>173</v>
      </c>
      <c r="E47" s="56" t="s">
        <v>174</v>
      </c>
      <c r="F47" s="57" t="s">
        <v>121</v>
      </c>
      <c r="G47" s="57" t="s">
        <v>176</v>
      </c>
      <c r="H47" s="90" t="s">
        <v>22</v>
      </c>
      <c r="I47" s="57" t="s">
        <v>177</v>
      </c>
      <c r="J47" s="82"/>
      <c r="K47" s="69">
        <v>6.5</v>
      </c>
      <c r="L47" s="69">
        <v>2.7</v>
      </c>
      <c r="M47" s="69">
        <v>2.2000000000000002</v>
      </c>
      <c r="N47" s="69">
        <v>2.7</v>
      </c>
      <c r="O47" s="66">
        <f>K47*70+L47*75+M47*25+N47*45</f>
        <v>834</v>
      </c>
    </row>
    <row r="48" spans="2:16" s="17" customFormat="1" ht="16.5" customHeight="1" x14ac:dyDescent="0.25">
      <c r="B48" s="85"/>
      <c r="C48" s="86"/>
      <c r="D48" s="91"/>
      <c r="E48" s="59" t="s">
        <v>178</v>
      </c>
      <c r="F48" s="59" t="s">
        <v>124</v>
      </c>
      <c r="G48" s="59" t="s">
        <v>86</v>
      </c>
      <c r="H48" s="91"/>
      <c r="I48" s="59" t="s">
        <v>180</v>
      </c>
      <c r="J48" s="89"/>
      <c r="K48" s="70"/>
      <c r="L48" s="70"/>
      <c r="M48" s="70"/>
      <c r="N48" s="70"/>
      <c r="O48" s="71"/>
    </row>
    <row r="49" spans="2:15" s="17" customFormat="1" ht="11.25" customHeight="1" x14ac:dyDescent="0.25">
      <c r="B49" s="72" t="s">
        <v>181</v>
      </c>
      <c r="C49" s="74" t="s">
        <v>17</v>
      </c>
      <c r="D49" s="76" t="s">
        <v>182</v>
      </c>
      <c r="E49" s="77"/>
      <c r="F49" s="77"/>
      <c r="G49" s="77"/>
      <c r="H49" s="77"/>
      <c r="I49" s="78"/>
      <c r="J49" s="82"/>
      <c r="K49" s="69"/>
      <c r="L49" s="69"/>
      <c r="M49" s="69"/>
      <c r="N49" s="69"/>
      <c r="O49" s="66">
        <f>K49*70+L49*75+M49*25+N49*45</f>
        <v>0</v>
      </c>
    </row>
    <row r="50" spans="2:15" s="17" customFormat="1" ht="11.25" customHeight="1" thickBot="1" x14ac:dyDescent="0.3">
      <c r="B50" s="73"/>
      <c r="C50" s="75"/>
      <c r="D50" s="79"/>
      <c r="E50" s="80"/>
      <c r="F50" s="80"/>
      <c r="G50" s="80"/>
      <c r="H50" s="80"/>
      <c r="I50" s="81"/>
      <c r="J50" s="83"/>
      <c r="K50" s="84"/>
      <c r="L50" s="84"/>
      <c r="M50" s="84"/>
      <c r="N50" s="84"/>
      <c r="O50" s="67"/>
    </row>
    <row r="51" spans="2:15" customFormat="1" ht="12.95" customHeight="1" x14ac:dyDescent="0.25">
      <c r="B51" s="31" t="s">
        <v>183</v>
      </c>
      <c r="C51" s="32"/>
      <c r="D51" s="32"/>
      <c r="E51" s="32"/>
      <c r="F51" s="32"/>
      <c r="G51" s="33"/>
      <c r="H51" s="33"/>
      <c r="I51" s="33"/>
      <c r="J51" s="33"/>
      <c r="K51" s="34"/>
      <c r="L51" s="34"/>
      <c r="M51" s="34"/>
      <c r="N51" s="34"/>
      <c r="O51" s="34"/>
    </row>
    <row r="52" spans="2:15" customFormat="1" ht="12.95" customHeight="1" x14ac:dyDescent="0.25">
      <c r="B52" s="35" t="s">
        <v>184</v>
      </c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</row>
    <row r="53" spans="2:15" customFormat="1" ht="12.95" customHeight="1" x14ac:dyDescent="0.25">
      <c r="B53" s="37" t="s">
        <v>409</v>
      </c>
      <c r="C53" s="32"/>
      <c r="D53" s="32"/>
      <c r="E53" s="32"/>
      <c r="F53" s="32"/>
      <c r="G53" s="31" t="s">
        <v>185</v>
      </c>
      <c r="H53" s="38"/>
      <c r="I53" s="38"/>
      <c r="J53" s="38"/>
      <c r="K53" s="39"/>
      <c r="L53" s="39"/>
      <c r="M53" s="68"/>
      <c r="N53" s="68"/>
      <c r="O53" s="68"/>
    </row>
  </sheetData>
  <mergeCells count="222">
    <mergeCell ref="I2:O4"/>
    <mergeCell ref="F5:G5"/>
    <mergeCell ref="B6:B7"/>
    <mergeCell ref="C6:C7"/>
    <mergeCell ref="D6:I7"/>
    <mergeCell ref="J6:J7"/>
    <mergeCell ref="K6:K7"/>
    <mergeCell ref="L6:L7"/>
    <mergeCell ref="M6:M7"/>
    <mergeCell ref="N6:N7"/>
    <mergeCell ref="O6:O7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8:N19"/>
    <mergeCell ref="O18:O19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D40:I40"/>
    <mergeCell ref="B41:B42"/>
    <mergeCell ref="C41:C42"/>
    <mergeCell ref="D41:D42"/>
    <mergeCell ref="H41:H42"/>
    <mergeCell ref="J41:J42"/>
    <mergeCell ref="K41:K42"/>
    <mergeCell ref="L41:L42"/>
    <mergeCell ref="M41:M42"/>
    <mergeCell ref="N41:N42"/>
    <mergeCell ref="O41:O42"/>
    <mergeCell ref="B43:B44"/>
    <mergeCell ref="C43:C44"/>
    <mergeCell ref="D43:D44"/>
    <mergeCell ref="H43:H44"/>
    <mergeCell ref="J43:J44"/>
    <mergeCell ref="K43:K44"/>
    <mergeCell ref="L43:L44"/>
    <mergeCell ref="M43:M44"/>
    <mergeCell ref="N43:N44"/>
    <mergeCell ref="O43:O44"/>
    <mergeCell ref="O45:O46"/>
    <mergeCell ref="B47:B48"/>
    <mergeCell ref="C47:C48"/>
    <mergeCell ref="D47:D48"/>
    <mergeCell ref="H47:H48"/>
    <mergeCell ref="J47:J48"/>
    <mergeCell ref="K47:K48"/>
    <mergeCell ref="L47:L48"/>
    <mergeCell ref="M47:M48"/>
    <mergeCell ref="B45:B46"/>
    <mergeCell ref="C45:C46"/>
    <mergeCell ref="D45:D46"/>
    <mergeCell ref="H45:H46"/>
    <mergeCell ref="J45:J46"/>
    <mergeCell ref="K45:K46"/>
    <mergeCell ref="L45:L46"/>
    <mergeCell ref="M45:M46"/>
    <mergeCell ref="N45:N46"/>
    <mergeCell ref="O49:O50"/>
    <mergeCell ref="M53:O53"/>
    <mergeCell ref="N47:N48"/>
    <mergeCell ref="O47:O48"/>
    <mergeCell ref="B49:B50"/>
    <mergeCell ref="C49:C50"/>
    <mergeCell ref="D49:I50"/>
    <mergeCell ref="J49:J50"/>
    <mergeCell ref="K49:K50"/>
    <mergeCell ref="L49:L50"/>
    <mergeCell ref="M49:M50"/>
    <mergeCell ref="N49:N50"/>
  </mergeCells>
  <phoneticPr fontId="2" type="noConversion"/>
  <printOptions horizontalCentered="1"/>
  <pageMargins left="0" right="0" top="0.27559055118110237" bottom="0" header="0" footer="0"/>
  <pageSetup paperSize="9" scale="9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D86AC-1503-4FF6-B21D-21F5CF0BCDE8}">
  <sheetPr>
    <tabColor theme="6" tint="0.59999389629810485"/>
  </sheetPr>
  <dimension ref="B1:U53"/>
  <sheetViews>
    <sheetView view="pageBreakPreview" topLeftCell="A29" zoomScale="70" zoomScaleNormal="100" zoomScaleSheetLayoutView="70" workbookViewId="0">
      <selection activeCell="E20" sqref="E20"/>
    </sheetView>
  </sheetViews>
  <sheetFormatPr defaultColWidth="9" defaultRowHeight="15.75" x14ac:dyDescent="0.25"/>
  <cols>
    <col min="1" max="1" width="1.25" style="3" customWidth="1"/>
    <col min="2" max="2" width="3.25" style="1" customWidth="1"/>
    <col min="3" max="3" width="1.875" style="1" customWidth="1"/>
    <col min="4" max="4" width="10.125" style="1" customWidth="1"/>
    <col min="5" max="9" width="14.75" style="1" customWidth="1"/>
    <col min="10" max="10" width="5.625" style="1" customWidth="1"/>
    <col min="11" max="11" width="15" style="1" customWidth="1"/>
    <col min="12" max="12" width="2.125" style="1" customWidth="1"/>
    <col min="13" max="17" width="1.5" style="2" customWidth="1"/>
    <col min="18" max="16384" width="9" style="3"/>
  </cols>
  <sheetData>
    <row r="1" spans="2:21" ht="8.25" customHeight="1" x14ac:dyDescent="0.25"/>
    <row r="2" spans="2:21" ht="27" customHeight="1" x14ac:dyDescent="0.25">
      <c r="B2" s="4"/>
      <c r="C2" s="4"/>
      <c r="D2" s="4"/>
      <c r="E2" s="4"/>
      <c r="F2" s="4"/>
      <c r="G2" s="4"/>
      <c r="H2" s="4"/>
      <c r="I2" s="5"/>
      <c r="J2" s="6"/>
      <c r="K2" s="121" t="s">
        <v>408</v>
      </c>
      <c r="L2" s="121"/>
      <c r="M2" s="121"/>
      <c r="N2" s="121"/>
      <c r="O2" s="121"/>
      <c r="P2" s="121"/>
      <c r="Q2" s="121"/>
    </row>
    <row r="3" spans="2:21" ht="12" customHeight="1" x14ac:dyDescent="0.25">
      <c r="B3" s="4"/>
      <c r="C3" s="4"/>
      <c r="D3" s="4"/>
      <c r="E3" s="4"/>
      <c r="F3" s="4"/>
      <c r="G3" s="4"/>
      <c r="H3" s="4"/>
      <c r="I3" s="7"/>
      <c r="J3" s="8"/>
      <c r="K3" s="121"/>
      <c r="L3" s="121"/>
      <c r="M3" s="121"/>
      <c r="N3" s="121"/>
      <c r="O3" s="121"/>
      <c r="P3" s="121"/>
      <c r="Q3" s="121"/>
    </row>
    <row r="4" spans="2:21" ht="15" customHeight="1" thickBot="1" x14ac:dyDescent="0.3">
      <c r="B4" s="9"/>
      <c r="C4" s="9"/>
      <c r="D4" s="10"/>
      <c r="E4" s="10"/>
      <c r="F4" s="10"/>
      <c r="G4" s="10"/>
      <c r="H4" s="10"/>
      <c r="I4" s="10"/>
      <c r="J4" s="10"/>
      <c r="K4" s="122"/>
      <c r="L4" s="122"/>
      <c r="M4" s="122"/>
      <c r="N4" s="122"/>
      <c r="O4" s="122"/>
      <c r="P4" s="122"/>
      <c r="Q4" s="122"/>
    </row>
    <row r="5" spans="2:21" s="17" customFormat="1" ht="24.95" customHeight="1" thickBot="1" x14ac:dyDescent="0.3">
      <c r="B5" s="11" t="s">
        <v>0</v>
      </c>
      <c r="C5" s="12" t="s">
        <v>1</v>
      </c>
      <c r="D5" s="13" t="s">
        <v>2</v>
      </c>
      <c r="E5" s="13" t="s">
        <v>3</v>
      </c>
      <c r="F5" s="131" t="s">
        <v>4</v>
      </c>
      <c r="G5" s="132"/>
      <c r="H5" s="132"/>
      <c r="I5" s="133"/>
      <c r="J5" s="13" t="s">
        <v>5</v>
      </c>
      <c r="K5" s="13" t="s">
        <v>6</v>
      </c>
      <c r="L5" s="14" t="s">
        <v>7</v>
      </c>
      <c r="M5" s="15" t="s">
        <v>8</v>
      </c>
      <c r="N5" s="15" t="s">
        <v>9</v>
      </c>
      <c r="O5" s="15" t="s">
        <v>10</v>
      </c>
      <c r="P5" s="15" t="s">
        <v>11</v>
      </c>
      <c r="Q5" s="16" t="s">
        <v>12</v>
      </c>
    </row>
    <row r="6" spans="2:21" s="17" customFormat="1" ht="11.25" customHeight="1" thickTop="1" x14ac:dyDescent="0.25">
      <c r="B6" s="109" t="s">
        <v>13</v>
      </c>
      <c r="C6" s="110" t="s">
        <v>14</v>
      </c>
      <c r="D6" s="124" t="s">
        <v>15</v>
      </c>
      <c r="E6" s="125"/>
      <c r="F6" s="125"/>
      <c r="G6" s="125"/>
      <c r="H6" s="125"/>
      <c r="I6" s="125"/>
      <c r="J6" s="125"/>
      <c r="K6" s="126"/>
      <c r="L6" s="112"/>
      <c r="M6" s="113"/>
      <c r="N6" s="113"/>
      <c r="O6" s="113"/>
      <c r="P6" s="113"/>
      <c r="Q6" s="114">
        <f>M6*70+N6*75+O6*25+P6*45</f>
        <v>0</v>
      </c>
    </row>
    <row r="7" spans="2:21" s="20" customFormat="1" ht="11.25" customHeight="1" x14ac:dyDescent="0.25">
      <c r="B7" s="85"/>
      <c r="C7" s="86"/>
      <c r="D7" s="127"/>
      <c r="E7" s="128"/>
      <c r="F7" s="128"/>
      <c r="G7" s="128"/>
      <c r="H7" s="128"/>
      <c r="I7" s="128"/>
      <c r="J7" s="128"/>
      <c r="K7" s="129"/>
      <c r="L7" s="89"/>
      <c r="M7" s="70"/>
      <c r="N7" s="70"/>
      <c r="O7" s="70"/>
      <c r="P7" s="70"/>
      <c r="Q7" s="71"/>
    </row>
    <row r="8" spans="2:21" s="17" customFormat="1" ht="21" customHeight="1" x14ac:dyDescent="0.25">
      <c r="B8" s="72" t="s">
        <v>16</v>
      </c>
      <c r="C8" s="74" t="s">
        <v>17</v>
      </c>
      <c r="D8" s="90" t="s">
        <v>18</v>
      </c>
      <c r="E8" s="56" t="s">
        <v>186</v>
      </c>
      <c r="F8" s="57" t="s">
        <v>187</v>
      </c>
      <c r="G8" s="57" t="s">
        <v>188</v>
      </c>
      <c r="H8" s="57" t="s">
        <v>189</v>
      </c>
      <c r="I8" s="57" t="s">
        <v>190</v>
      </c>
      <c r="J8" s="90" t="s">
        <v>22</v>
      </c>
      <c r="K8" s="57" t="s">
        <v>191</v>
      </c>
      <c r="L8" s="146"/>
      <c r="M8" s="69">
        <v>6.5</v>
      </c>
      <c r="N8" s="69">
        <v>2.7</v>
      </c>
      <c r="O8" s="69">
        <v>2.1</v>
      </c>
      <c r="P8" s="69">
        <v>2.9</v>
      </c>
      <c r="Q8" s="66">
        <f>M8*70+N8*75+O8*25+P8*45</f>
        <v>840.5</v>
      </c>
    </row>
    <row r="9" spans="2:21" s="20" customFormat="1" ht="21" customHeight="1" thickBot="1" x14ac:dyDescent="0.3">
      <c r="B9" s="115"/>
      <c r="C9" s="116"/>
      <c r="D9" s="139"/>
      <c r="E9" s="58" t="s">
        <v>192</v>
      </c>
      <c r="F9" s="58" t="s">
        <v>193</v>
      </c>
      <c r="G9" s="58" t="s">
        <v>194</v>
      </c>
      <c r="H9" s="58" t="s">
        <v>195</v>
      </c>
      <c r="I9" s="58" t="s">
        <v>196</v>
      </c>
      <c r="J9" s="139"/>
      <c r="K9" s="58" t="s">
        <v>197</v>
      </c>
      <c r="L9" s="147"/>
      <c r="M9" s="119"/>
      <c r="N9" s="119"/>
      <c r="O9" s="119"/>
      <c r="P9" s="119"/>
      <c r="Q9" s="120"/>
      <c r="U9" s="20" t="s">
        <v>198</v>
      </c>
    </row>
    <row r="10" spans="2:21" s="20" customFormat="1" ht="21" customHeight="1" thickTop="1" x14ac:dyDescent="0.25">
      <c r="B10" s="109" t="s">
        <v>27</v>
      </c>
      <c r="C10" s="110" t="s">
        <v>28</v>
      </c>
      <c r="D10" s="138" t="s">
        <v>29</v>
      </c>
      <c r="E10" s="56" t="s">
        <v>199</v>
      </c>
      <c r="F10" s="56" t="s">
        <v>31</v>
      </c>
      <c r="G10" s="56" t="s">
        <v>32</v>
      </c>
      <c r="H10" s="56" t="s">
        <v>200</v>
      </c>
      <c r="I10" s="56" t="s">
        <v>201</v>
      </c>
      <c r="J10" s="138" t="s">
        <v>33</v>
      </c>
      <c r="K10" s="56" t="s">
        <v>34</v>
      </c>
      <c r="L10" s="148"/>
      <c r="M10" s="113">
        <v>6.5</v>
      </c>
      <c r="N10" s="113">
        <v>2.8</v>
      </c>
      <c r="O10" s="113">
        <v>2.1</v>
      </c>
      <c r="P10" s="113">
        <v>2.5</v>
      </c>
      <c r="Q10" s="114">
        <f>M10*70+N10*75+O10*25+P10*45</f>
        <v>830</v>
      </c>
    </row>
    <row r="11" spans="2:21" s="20" customFormat="1" ht="21" customHeight="1" x14ac:dyDescent="0.25">
      <c r="B11" s="85"/>
      <c r="C11" s="86"/>
      <c r="D11" s="91"/>
      <c r="E11" s="59" t="s">
        <v>202</v>
      </c>
      <c r="F11" s="59" t="s">
        <v>203</v>
      </c>
      <c r="G11" s="59" t="s">
        <v>37</v>
      </c>
      <c r="H11" s="59" t="s">
        <v>204</v>
      </c>
      <c r="I11" s="59" t="s">
        <v>205</v>
      </c>
      <c r="J11" s="91"/>
      <c r="K11" s="59" t="s">
        <v>206</v>
      </c>
      <c r="L11" s="149"/>
      <c r="M11" s="70"/>
      <c r="N11" s="70"/>
      <c r="O11" s="70"/>
      <c r="P11" s="70"/>
      <c r="Q11" s="71"/>
    </row>
    <row r="12" spans="2:21" s="20" customFormat="1" ht="21" customHeight="1" x14ac:dyDescent="0.25">
      <c r="B12" s="109" t="s">
        <v>39</v>
      </c>
      <c r="C12" s="74" t="s">
        <v>40</v>
      </c>
      <c r="D12" s="90" t="s">
        <v>41</v>
      </c>
      <c r="E12" s="56" t="s">
        <v>207</v>
      </c>
      <c r="F12" s="57" t="s">
        <v>43</v>
      </c>
      <c r="G12" s="57" t="s">
        <v>208</v>
      </c>
      <c r="H12" s="57" t="s">
        <v>209</v>
      </c>
      <c r="I12" s="57" t="s">
        <v>210</v>
      </c>
      <c r="J12" s="90" t="s">
        <v>22</v>
      </c>
      <c r="K12" s="57" t="s">
        <v>44</v>
      </c>
      <c r="L12" s="146"/>
      <c r="M12" s="69">
        <v>6.5</v>
      </c>
      <c r="N12" s="69">
        <v>2.8</v>
      </c>
      <c r="O12" s="69">
        <v>2.1</v>
      </c>
      <c r="P12" s="69">
        <v>2.9</v>
      </c>
      <c r="Q12" s="66">
        <f>M12*70+N12*75+O12*25+P12*45</f>
        <v>848</v>
      </c>
    </row>
    <row r="13" spans="2:21" s="20" customFormat="1" ht="21" customHeight="1" x14ac:dyDescent="0.25">
      <c r="B13" s="85"/>
      <c r="C13" s="86"/>
      <c r="D13" s="91"/>
      <c r="E13" s="59" t="s">
        <v>211</v>
      </c>
      <c r="F13" s="59" t="s">
        <v>212</v>
      </c>
      <c r="G13" s="60" t="s">
        <v>213</v>
      </c>
      <c r="H13" s="60" t="s">
        <v>214</v>
      </c>
      <c r="I13" s="59" t="s">
        <v>215</v>
      </c>
      <c r="J13" s="91"/>
      <c r="K13" s="59" t="s">
        <v>216</v>
      </c>
      <c r="L13" s="149"/>
      <c r="M13" s="70"/>
      <c r="N13" s="70"/>
      <c r="O13" s="70"/>
      <c r="P13" s="70"/>
      <c r="Q13" s="71"/>
    </row>
    <row r="14" spans="2:21" s="20" customFormat="1" ht="21" customHeight="1" x14ac:dyDescent="0.25">
      <c r="B14" s="109" t="s">
        <v>47</v>
      </c>
      <c r="C14" s="74" t="s">
        <v>48</v>
      </c>
      <c r="D14" s="90" t="s">
        <v>217</v>
      </c>
      <c r="E14" s="57" t="s">
        <v>218</v>
      </c>
      <c r="F14" s="57" t="s">
        <v>219</v>
      </c>
      <c r="G14" s="24" t="s">
        <v>220</v>
      </c>
      <c r="H14" s="57" t="s">
        <v>221</v>
      </c>
      <c r="I14" s="24" t="s">
        <v>222</v>
      </c>
      <c r="J14" s="90" t="s">
        <v>52</v>
      </c>
      <c r="K14" s="57" t="s">
        <v>380</v>
      </c>
      <c r="L14" s="146"/>
      <c r="M14" s="69">
        <v>6.7</v>
      </c>
      <c r="N14" s="69">
        <v>2.9</v>
      </c>
      <c r="O14" s="69">
        <v>2</v>
      </c>
      <c r="P14" s="69">
        <v>2.8</v>
      </c>
      <c r="Q14" s="66">
        <f>M14*70+N14*75+O14*25+P14*45</f>
        <v>862.5</v>
      </c>
    </row>
    <row r="15" spans="2:21" s="20" customFormat="1" ht="21" customHeight="1" x14ac:dyDescent="0.25">
      <c r="B15" s="85"/>
      <c r="C15" s="86"/>
      <c r="D15" s="91"/>
      <c r="E15" s="59" t="s">
        <v>223</v>
      </c>
      <c r="F15" s="59" t="s">
        <v>392</v>
      </c>
      <c r="G15" s="25" t="s">
        <v>224</v>
      </c>
      <c r="H15" s="59" t="s">
        <v>225</v>
      </c>
      <c r="I15" s="25" t="s">
        <v>226</v>
      </c>
      <c r="J15" s="91"/>
      <c r="K15" s="59" t="s">
        <v>381</v>
      </c>
      <c r="L15" s="149"/>
      <c r="M15" s="70"/>
      <c r="N15" s="70"/>
      <c r="O15" s="70"/>
      <c r="P15" s="70"/>
      <c r="Q15" s="71"/>
    </row>
    <row r="16" spans="2:21" s="20" customFormat="1" ht="21" customHeight="1" x14ac:dyDescent="0.25">
      <c r="B16" s="109" t="s">
        <v>55</v>
      </c>
      <c r="C16" s="74" t="s">
        <v>14</v>
      </c>
      <c r="D16" s="90" t="s">
        <v>29</v>
      </c>
      <c r="E16" s="57" t="s">
        <v>227</v>
      </c>
      <c r="F16" s="57" t="s">
        <v>228</v>
      </c>
      <c r="G16" s="56" t="s">
        <v>229</v>
      </c>
      <c r="H16" s="57" t="s">
        <v>230</v>
      </c>
      <c r="I16" s="56" t="s">
        <v>231</v>
      </c>
      <c r="J16" s="90" t="s">
        <v>22</v>
      </c>
      <c r="K16" s="57" t="s">
        <v>390</v>
      </c>
      <c r="L16" s="146"/>
      <c r="M16" s="69">
        <v>6.6</v>
      </c>
      <c r="N16" s="69">
        <v>2.7</v>
      </c>
      <c r="O16" s="69">
        <v>2.1</v>
      </c>
      <c r="P16" s="69">
        <v>2.6</v>
      </c>
      <c r="Q16" s="66">
        <f>M16*70+N16*75+O16*25+P16*45</f>
        <v>834</v>
      </c>
    </row>
    <row r="17" spans="2:18" s="20" customFormat="1" ht="21" customHeight="1" x14ac:dyDescent="0.25">
      <c r="B17" s="85"/>
      <c r="C17" s="86"/>
      <c r="D17" s="91"/>
      <c r="E17" s="59" t="s">
        <v>232</v>
      </c>
      <c r="F17" s="59" t="s">
        <v>233</v>
      </c>
      <c r="G17" s="59" t="s">
        <v>234</v>
      </c>
      <c r="H17" s="59" t="s">
        <v>235</v>
      </c>
      <c r="I17" s="59" t="s">
        <v>236</v>
      </c>
      <c r="J17" s="91"/>
      <c r="K17" s="59" t="s">
        <v>391</v>
      </c>
      <c r="L17" s="149"/>
      <c r="M17" s="70"/>
      <c r="N17" s="70"/>
      <c r="O17" s="70"/>
      <c r="P17" s="70"/>
      <c r="Q17" s="71"/>
    </row>
    <row r="18" spans="2:18" s="20" customFormat="1" ht="21" customHeight="1" x14ac:dyDescent="0.25">
      <c r="B18" s="72" t="s">
        <v>62</v>
      </c>
      <c r="C18" s="74" t="s">
        <v>17</v>
      </c>
      <c r="D18" s="90" t="s">
        <v>63</v>
      </c>
      <c r="E18" s="57" t="s">
        <v>237</v>
      </c>
      <c r="F18" s="57" t="s">
        <v>238</v>
      </c>
      <c r="G18" s="57" t="s">
        <v>239</v>
      </c>
      <c r="H18" s="57" t="s">
        <v>240</v>
      </c>
      <c r="I18" s="57" t="s">
        <v>241</v>
      </c>
      <c r="J18" s="90" t="s">
        <v>22</v>
      </c>
      <c r="K18" s="57" t="s">
        <v>242</v>
      </c>
      <c r="L18" s="146"/>
      <c r="M18" s="69">
        <v>6.6</v>
      </c>
      <c r="N18" s="69">
        <v>2.7</v>
      </c>
      <c r="O18" s="69">
        <v>2.2000000000000002</v>
      </c>
      <c r="P18" s="69">
        <v>2.6</v>
      </c>
      <c r="Q18" s="66">
        <f>M18*70+N18*75+O18*25+P18*45</f>
        <v>836.5</v>
      </c>
    </row>
    <row r="19" spans="2:18" s="20" customFormat="1" ht="21" customHeight="1" thickBot="1" x14ac:dyDescent="0.3">
      <c r="B19" s="115"/>
      <c r="C19" s="116"/>
      <c r="D19" s="139"/>
      <c r="E19" s="58" t="s">
        <v>243</v>
      </c>
      <c r="F19" s="58" t="s">
        <v>244</v>
      </c>
      <c r="G19" s="58" t="s">
        <v>245</v>
      </c>
      <c r="H19" s="58" t="s">
        <v>246</v>
      </c>
      <c r="I19" s="58" t="s">
        <v>247</v>
      </c>
      <c r="J19" s="139"/>
      <c r="K19" s="58" t="s">
        <v>248</v>
      </c>
      <c r="L19" s="147"/>
      <c r="M19" s="119"/>
      <c r="N19" s="119"/>
      <c r="O19" s="119"/>
      <c r="P19" s="119"/>
      <c r="Q19" s="120"/>
    </row>
    <row r="20" spans="2:18" s="17" customFormat="1" ht="21" customHeight="1" thickTop="1" x14ac:dyDescent="0.25">
      <c r="B20" s="109" t="s">
        <v>72</v>
      </c>
      <c r="C20" s="110" t="s">
        <v>28</v>
      </c>
      <c r="D20" s="138" t="s">
        <v>73</v>
      </c>
      <c r="E20" s="56" t="s">
        <v>249</v>
      </c>
      <c r="F20" s="56" t="s">
        <v>250</v>
      </c>
      <c r="G20" s="56" t="s">
        <v>76</v>
      </c>
      <c r="H20" s="56" t="s">
        <v>251</v>
      </c>
      <c r="I20" s="56" t="s">
        <v>252</v>
      </c>
      <c r="J20" s="138" t="s">
        <v>33</v>
      </c>
      <c r="K20" s="56" t="s">
        <v>77</v>
      </c>
      <c r="L20" s="148"/>
      <c r="M20" s="113">
        <v>6.6</v>
      </c>
      <c r="N20" s="113">
        <v>2.8</v>
      </c>
      <c r="O20" s="113">
        <v>2.1</v>
      </c>
      <c r="P20" s="113">
        <v>2.7</v>
      </c>
      <c r="Q20" s="114">
        <f>M20*70+N20*75+O20*25+P20*45</f>
        <v>846</v>
      </c>
    </row>
    <row r="21" spans="2:18" s="20" customFormat="1" ht="21" customHeight="1" x14ac:dyDescent="0.25">
      <c r="B21" s="85"/>
      <c r="C21" s="86"/>
      <c r="D21" s="91"/>
      <c r="E21" s="59" t="s">
        <v>253</v>
      </c>
      <c r="F21" s="59" t="s">
        <v>254</v>
      </c>
      <c r="G21" s="59" t="s">
        <v>372</v>
      </c>
      <c r="H21" s="59" t="s">
        <v>255</v>
      </c>
      <c r="I21" s="59" t="s">
        <v>256</v>
      </c>
      <c r="J21" s="91"/>
      <c r="K21" s="59" t="s">
        <v>257</v>
      </c>
      <c r="L21" s="149"/>
      <c r="M21" s="70"/>
      <c r="N21" s="70"/>
      <c r="O21" s="70"/>
      <c r="P21" s="70"/>
      <c r="Q21" s="71"/>
    </row>
    <row r="22" spans="2:18" s="17" customFormat="1" ht="21" customHeight="1" x14ac:dyDescent="0.25">
      <c r="B22" s="109" t="s">
        <v>81</v>
      </c>
      <c r="C22" s="74" t="s">
        <v>40</v>
      </c>
      <c r="D22" s="90" t="s">
        <v>29</v>
      </c>
      <c r="E22" s="56" t="s">
        <v>258</v>
      </c>
      <c r="F22" s="57" t="s">
        <v>259</v>
      </c>
      <c r="G22" s="57" t="s">
        <v>83</v>
      </c>
      <c r="H22" s="57" t="s">
        <v>260</v>
      </c>
      <c r="I22" s="57" t="s">
        <v>261</v>
      </c>
      <c r="J22" s="90" t="s">
        <v>22</v>
      </c>
      <c r="K22" s="57" t="s">
        <v>84</v>
      </c>
      <c r="L22" s="146"/>
      <c r="M22" s="69">
        <v>6.5</v>
      </c>
      <c r="N22" s="69">
        <v>2.7</v>
      </c>
      <c r="O22" s="69">
        <v>2</v>
      </c>
      <c r="P22" s="69">
        <v>2.7</v>
      </c>
      <c r="Q22" s="66">
        <f>M22*70+N22*75+O22*25+P22*45</f>
        <v>829</v>
      </c>
    </row>
    <row r="23" spans="2:18" s="20" customFormat="1" ht="21" customHeight="1" x14ac:dyDescent="0.25">
      <c r="B23" s="85"/>
      <c r="C23" s="86"/>
      <c r="D23" s="91"/>
      <c r="E23" s="59" t="s">
        <v>393</v>
      </c>
      <c r="F23" s="60" t="s">
        <v>262</v>
      </c>
      <c r="G23" s="59" t="s">
        <v>86</v>
      </c>
      <c r="H23" s="60" t="s">
        <v>263</v>
      </c>
      <c r="I23" s="59" t="s">
        <v>264</v>
      </c>
      <c r="J23" s="91"/>
      <c r="K23" s="59" t="s">
        <v>87</v>
      </c>
      <c r="L23" s="149"/>
      <c r="M23" s="70"/>
      <c r="N23" s="70"/>
      <c r="O23" s="70"/>
      <c r="P23" s="70"/>
      <c r="Q23" s="71"/>
    </row>
    <row r="24" spans="2:18" s="17" customFormat="1" ht="21" customHeight="1" x14ac:dyDescent="0.25">
      <c r="B24" s="109" t="s">
        <v>88</v>
      </c>
      <c r="C24" s="74" t="s">
        <v>48</v>
      </c>
      <c r="D24" s="90" t="s">
        <v>265</v>
      </c>
      <c r="E24" s="57" t="s">
        <v>266</v>
      </c>
      <c r="F24" s="24" t="s">
        <v>91</v>
      </c>
      <c r="G24" s="24" t="s">
        <v>267</v>
      </c>
      <c r="H24" s="57" t="s">
        <v>394</v>
      </c>
      <c r="I24" s="24" t="s">
        <v>268</v>
      </c>
      <c r="J24" s="90" t="s">
        <v>52</v>
      </c>
      <c r="K24" s="57" t="s">
        <v>382</v>
      </c>
      <c r="L24" s="146"/>
      <c r="M24" s="69">
        <v>6.8</v>
      </c>
      <c r="N24" s="69">
        <v>2.8</v>
      </c>
      <c r="O24" s="69">
        <v>2</v>
      </c>
      <c r="P24" s="69">
        <v>2.6</v>
      </c>
      <c r="Q24" s="66">
        <f>M24*70+N24*75+O24*25+P24*45</f>
        <v>853</v>
      </c>
    </row>
    <row r="25" spans="2:18" s="20" customFormat="1" ht="21" customHeight="1" x14ac:dyDescent="0.25">
      <c r="B25" s="85"/>
      <c r="C25" s="86"/>
      <c r="D25" s="91"/>
      <c r="E25" s="59" t="s">
        <v>269</v>
      </c>
      <c r="F25" s="25" t="s">
        <v>94</v>
      </c>
      <c r="G25" s="25" t="s">
        <v>270</v>
      </c>
      <c r="H25" s="59" t="s">
        <v>395</v>
      </c>
      <c r="I25" s="25" t="s">
        <v>271</v>
      </c>
      <c r="J25" s="91"/>
      <c r="K25" s="59" t="s">
        <v>383</v>
      </c>
      <c r="L25" s="149"/>
      <c r="M25" s="70"/>
      <c r="N25" s="70"/>
      <c r="O25" s="70"/>
      <c r="P25" s="70"/>
      <c r="Q25" s="71"/>
    </row>
    <row r="26" spans="2:18" s="17" customFormat="1" ht="21" customHeight="1" x14ac:dyDescent="0.25">
      <c r="B26" s="109" t="s">
        <v>95</v>
      </c>
      <c r="C26" s="74" t="s">
        <v>14</v>
      </c>
      <c r="D26" s="90" t="s">
        <v>96</v>
      </c>
      <c r="E26" s="56" t="s">
        <v>364</v>
      </c>
      <c r="F26" s="57" t="s">
        <v>355</v>
      </c>
      <c r="G26" s="56" t="s">
        <v>272</v>
      </c>
      <c r="H26" s="57" t="s">
        <v>357</v>
      </c>
      <c r="I26" s="56" t="s">
        <v>366</v>
      </c>
      <c r="J26" s="90" t="s">
        <v>22</v>
      </c>
      <c r="K26" s="57" t="s">
        <v>100</v>
      </c>
      <c r="L26" s="146"/>
      <c r="M26" s="69">
        <v>6.8</v>
      </c>
      <c r="N26" s="69">
        <v>2.6</v>
      </c>
      <c r="O26" s="69">
        <v>2.2000000000000002</v>
      </c>
      <c r="P26" s="69">
        <v>2.7</v>
      </c>
      <c r="Q26" s="66">
        <f>M26*70+N26*75+O26*25+P26*45</f>
        <v>847.5</v>
      </c>
    </row>
    <row r="27" spans="2:18" s="20" customFormat="1" ht="21" customHeight="1" x14ac:dyDescent="0.25">
      <c r="B27" s="85"/>
      <c r="C27" s="86"/>
      <c r="D27" s="91"/>
      <c r="E27" s="59" t="s">
        <v>365</v>
      </c>
      <c r="F27" s="59" t="s">
        <v>356</v>
      </c>
      <c r="G27" s="59" t="s">
        <v>273</v>
      </c>
      <c r="H27" s="59" t="s">
        <v>358</v>
      </c>
      <c r="I27" s="59" t="s">
        <v>363</v>
      </c>
      <c r="J27" s="91"/>
      <c r="K27" s="59" t="s">
        <v>378</v>
      </c>
      <c r="L27" s="149"/>
      <c r="M27" s="70"/>
      <c r="N27" s="70"/>
      <c r="O27" s="70"/>
      <c r="P27" s="70"/>
      <c r="Q27" s="71"/>
    </row>
    <row r="28" spans="2:18" s="17" customFormat="1" ht="21" customHeight="1" x14ac:dyDescent="0.25">
      <c r="B28" s="109" t="s">
        <v>104</v>
      </c>
      <c r="C28" s="74" t="s">
        <v>17</v>
      </c>
      <c r="D28" s="90" t="s">
        <v>29</v>
      </c>
      <c r="E28" s="57" t="s">
        <v>274</v>
      </c>
      <c r="F28" s="57" t="s">
        <v>275</v>
      </c>
      <c r="G28" s="57" t="s">
        <v>107</v>
      </c>
      <c r="H28" s="57" t="s">
        <v>276</v>
      </c>
      <c r="I28" s="57" t="s">
        <v>277</v>
      </c>
      <c r="J28" s="90" t="s">
        <v>22</v>
      </c>
      <c r="K28" s="57" t="s">
        <v>108</v>
      </c>
      <c r="L28" s="146"/>
      <c r="M28" s="69">
        <v>6.5</v>
      </c>
      <c r="N28" s="69">
        <v>2.7</v>
      </c>
      <c r="O28" s="69">
        <v>2.1</v>
      </c>
      <c r="P28" s="69">
        <v>2.7</v>
      </c>
      <c r="Q28" s="66">
        <f>M28*70+N28*75+O28*25+P28*45</f>
        <v>831.5</v>
      </c>
    </row>
    <row r="29" spans="2:18" s="20" customFormat="1" ht="21" customHeight="1" thickBot="1" x14ac:dyDescent="0.3">
      <c r="B29" s="85"/>
      <c r="C29" s="110"/>
      <c r="D29" s="138"/>
      <c r="E29" s="58" t="s">
        <v>278</v>
      </c>
      <c r="F29" s="58" t="s">
        <v>279</v>
      </c>
      <c r="G29" s="58" t="s">
        <v>373</v>
      </c>
      <c r="H29" s="58" t="s">
        <v>280</v>
      </c>
      <c r="I29" s="58" t="s">
        <v>281</v>
      </c>
      <c r="J29" s="138"/>
      <c r="K29" s="60" t="s">
        <v>282</v>
      </c>
      <c r="L29" s="148"/>
      <c r="M29" s="113"/>
      <c r="N29" s="113"/>
      <c r="O29" s="113"/>
      <c r="P29" s="113"/>
      <c r="Q29" s="102"/>
      <c r="R29" s="26"/>
    </row>
    <row r="30" spans="2:18" s="17" customFormat="1" ht="21" customHeight="1" thickTop="1" x14ac:dyDescent="0.25">
      <c r="B30" s="103" t="s">
        <v>111</v>
      </c>
      <c r="C30" s="104" t="s">
        <v>28</v>
      </c>
      <c r="D30" s="137" t="s">
        <v>112</v>
      </c>
      <c r="E30" s="56" t="s">
        <v>283</v>
      </c>
      <c r="F30" s="56" t="s">
        <v>284</v>
      </c>
      <c r="G30" s="56" t="s">
        <v>367</v>
      </c>
      <c r="H30" s="56" t="s">
        <v>285</v>
      </c>
      <c r="I30" s="56" t="s">
        <v>286</v>
      </c>
      <c r="J30" s="137" t="s">
        <v>33</v>
      </c>
      <c r="K30" s="61" t="s">
        <v>287</v>
      </c>
      <c r="L30" s="150"/>
      <c r="M30" s="107">
        <v>6.5</v>
      </c>
      <c r="N30" s="107">
        <v>2.7</v>
      </c>
      <c r="O30" s="107">
        <v>2.2000000000000002</v>
      </c>
      <c r="P30" s="107">
        <v>2.7</v>
      </c>
      <c r="Q30" s="108">
        <f>M30*70+N30*75+O30*25+P30*45</f>
        <v>834</v>
      </c>
    </row>
    <row r="31" spans="2:18" s="20" customFormat="1" ht="21" customHeight="1" x14ac:dyDescent="0.25">
      <c r="B31" s="85"/>
      <c r="C31" s="86"/>
      <c r="D31" s="91"/>
      <c r="E31" s="59" t="s">
        <v>288</v>
      </c>
      <c r="F31" s="59" t="s">
        <v>289</v>
      </c>
      <c r="G31" s="59" t="s">
        <v>376</v>
      </c>
      <c r="H31" s="59" t="s">
        <v>290</v>
      </c>
      <c r="I31" s="59" t="s">
        <v>291</v>
      </c>
      <c r="J31" s="91"/>
      <c r="K31" s="59" t="s">
        <v>292</v>
      </c>
      <c r="L31" s="149"/>
      <c r="M31" s="70"/>
      <c r="N31" s="70"/>
      <c r="O31" s="70"/>
      <c r="P31" s="70"/>
      <c r="Q31" s="71"/>
    </row>
    <row r="32" spans="2:18" s="17" customFormat="1" ht="21" customHeight="1" x14ac:dyDescent="0.25">
      <c r="B32" s="72" t="s">
        <v>119</v>
      </c>
      <c r="C32" s="74" t="s">
        <v>40</v>
      </c>
      <c r="D32" s="90" t="s">
        <v>120</v>
      </c>
      <c r="E32" s="57" t="s">
        <v>293</v>
      </c>
      <c r="F32" s="57" t="s">
        <v>294</v>
      </c>
      <c r="G32" s="56" t="s">
        <v>295</v>
      </c>
      <c r="H32" s="57" t="s">
        <v>296</v>
      </c>
      <c r="I32" s="56" t="s">
        <v>297</v>
      </c>
      <c r="J32" s="90" t="s">
        <v>22</v>
      </c>
      <c r="K32" s="57" t="s">
        <v>123</v>
      </c>
      <c r="L32" s="146"/>
      <c r="M32" s="69">
        <v>6.8</v>
      </c>
      <c r="N32" s="69">
        <v>2.9</v>
      </c>
      <c r="O32" s="69">
        <v>2</v>
      </c>
      <c r="P32" s="69">
        <v>2.5</v>
      </c>
      <c r="Q32" s="66">
        <f>M32*70+N32*75+O32*25+P32*45</f>
        <v>856</v>
      </c>
    </row>
    <row r="33" spans="2:18" s="20" customFormat="1" ht="21" customHeight="1" x14ac:dyDescent="0.25">
      <c r="B33" s="85"/>
      <c r="C33" s="86"/>
      <c r="D33" s="91"/>
      <c r="E33" s="59" t="s">
        <v>298</v>
      </c>
      <c r="F33" s="59" t="s">
        <v>233</v>
      </c>
      <c r="G33" s="59" t="s">
        <v>299</v>
      </c>
      <c r="H33" s="59" t="s">
        <v>300</v>
      </c>
      <c r="I33" s="59" t="s">
        <v>301</v>
      </c>
      <c r="J33" s="91"/>
      <c r="K33" s="59" t="s">
        <v>388</v>
      </c>
      <c r="L33" s="149"/>
      <c r="M33" s="70"/>
      <c r="N33" s="70"/>
      <c r="O33" s="70"/>
      <c r="P33" s="70"/>
      <c r="Q33" s="71"/>
    </row>
    <row r="34" spans="2:18" s="17" customFormat="1" ht="21" customHeight="1" x14ac:dyDescent="0.25">
      <c r="B34" s="72" t="s">
        <v>126</v>
      </c>
      <c r="C34" s="74" t="s">
        <v>48</v>
      </c>
      <c r="D34" s="90" t="s">
        <v>302</v>
      </c>
      <c r="E34" s="57" t="s">
        <v>303</v>
      </c>
      <c r="F34" s="56" t="s">
        <v>128</v>
      </c>
      <c r="G34" s="57" t="s">
        <v>229</v>
      </c>
      <c r="H34" s="56" t="s">
        <v>304</v>
      </c>
      <c r="I34" s="57" t="s">
        <v>305</v>
      </c>
      <c r="J34" s="90" t="s">
        <v>130</v>
      </c>
      <c r="K34" s="57" t="s">
        <v>384</v>
      </c>
      <c r="L34" s="146"/>
      <c r="M34" s="69">
        <v>6.9</v>
      </c>
      <c r="N34" s="69">
        <v>2.6</v>
      </c>
      <c r="O34" s="69">
        <v>2</v>
      </c>
      <c r="P34" s="69">
        <v>2.7</v>
      </c>
      <c r="Q34" s="66">
        <f>M34*70+N34*75+O34*25+P34*45</f>
        <v>849.5</v>
      </c>
    </row>
    <row r="35" spans="2:18" s="20" customFormat="1" ht="21" customHeight="1" x14ac:dyDescent="0.25">
      <c r="B35" s="85"/>
      <c r="C35" s="86"/>
      <c r="D35" s="91"/>
      <c r="E35" s="59" t="s">
        <v>306</v>
      </c>
      <c r="F35" s="59" t="s">
        <v>131</v>
      </c>
      <c r="G35" s="59" t="s">
        <v>132</v>
      </c>
      <c r="H35" s="59" t="s">
        <v>307</v>
      </c>
      <c r="I35" s="59" t="s">
        <v>308</v>
      </c>
      <c r="J35" s="91"/>
      <c r="K35" s="59" t="s">
        <v>385</v>
      </c>
      <c r="L35" s="149"/>
      <c r="M35" s="70"/>
      <c r="N35" s="70"/>
      <c r="O35" s="70"/>
      <c r="P35" s="70"/>
      <c r="Q35" s="71"/>
    </row>
    <row r="36" spans="2:18" s="17" customFormat="1" ht="21" customHeight="1" x14ac:dyDescent="0.25">
      <c r="B36" s="72" t="s">
        <v>133</v>
      </c>
      <c r="C36" s="74" t="s">
        <v>14</v>
      </c>
      <c r="D36" s="90" t="s">
        <v>134</v>
      </c>
      <c r="E36" s="56" t="s">
        <v>309</v>
      </c>
      <c r="F36" s="56" t="s">
        <v>310</v>
      </c>
      <c r="G36" s="57" t="s">
        <v>135</v>
      </c>
      <c r="H36" s="56" t="s">
        <v>311</v>
      </c>
      <c r="I36" s="57" t="s">
        <v>312</v>
      </c>
      <c r="J36" s="90" t="s">
        <v>22</v>
      </c>
      <c r="K36" s="57" t="s">
        <v>313</v>
      </c>
      <c r="L36" s="146"/>
      <c r="M36" s="69">
        <v>6.5</v>
      </c>
      <c r="N36" s="69">
        <v>2.7</v>
      </c>
      <c r="O36" s="69">
        <v>2.1</v>
      </c>
      <c r="P36" s="69">
        <v>2.6</v>
      </c>
      <c r="Q36" s="66">
        <f>M36*70+N36*75+O36*25+P36*45</f>
        <v>827</v>
      </c>
    </row>
    <row r="37" spans="2:18" s="20" customFormat="1" ht="21" customHeight="1" x14ac:dyDescent="0.25">
      <c r="B37" s="85"/>
      <c r="C37" s="86"/>
      <c r="D37" s="91"/>
      <c r="E37" s="59" t="s">
        <v>314</v>
      </c>
      <c r="F37" s="59" t="s">
        <v>315</v>
      </c>
      <c r="G37" s="59" t="s">
        <v>137</v>
      </c>
      <c r="H37" s="59" t="s">
        <v>316</v>
      </c>
      <c r="I37" s="59" t="s">
        <v>317</v>
      </c>
      <c r="J37" s="91"/>
      <c r="K37" s="59" t="s">
        <v>318</v>
      </c>
      <c r="L37" s="149"/>
      <c r="M37" s="70"/>
      <c r="N37" s="70"/>
      <c r="O37" s="70"/>
      <c r="P37" s="70"/>
      <c r="Q37" s="71"/>
    </row>
    <row r="38" spans="2:18" s="17" customFormat="1" ht="21" customHeight="1" x14ac:dyDescent="0.25">
      <c r="B38" s="109" t="s">
        <v>139</v>
      </c>
      <c r="C38" s="74" t="s">
        <v>17</v>
      </c>
      <c r="D38" s="90" t="s">
        <v>140</v>
      </c>
      <c r="E38" s="57" t="s">
        <v>141</v>
      </c>
      <c r="F38" s="57" t="s">
        <v>319</v>
      </c>
      <c r="G38" s="28" t="s">
        <v>142</v>
      </c>
      <c r="H38" s="57" t="s">
        <v>320</v>
      </c>
      <c r="I38" s="28" t="s">
        <v>361</v>
      </c>
      <c r="J38" s="90" t="s">
        <v>22</v>
      </c>
      <c r="K38" s="57" t="s">
        <v>143</v>
      </c>
      <c r="L38" s="146" t="s">
        <v>410</v>
      </c>
      <c r="M38" s="69">
        <v>6.6</v>
      </c>
      <c r="N38" s="69">
        <v>2.7</v>
      </c>
      <c r="O38" s="69">
        <v>2.1</v>
      </c>
      <c r="P38" s="69">
        <v>2.7</v>
      </c>
      <c r="Q38" s="66">
        <f>M38*70+N38*75+O38*25+P38*45</f>
        <v>838.5</v>
      </c>
    </row>
    <row r="39" spans="2:18" s="20" customFormat="1" ht="21" customHeight="1" thickBot="1" x14ac:dyDescent="0.3">
      <c r="B39" s="73"/>
      <c r="C39" s="75"/>
      <c r="D39" s="136"/>
      <c r="E39" s="62" t="s">
        <v>144</v>
      </c>
      <c r="F39" s="62" t="s">
        <v>321</v>
      </c>
      <c r="G39" s="30" t="s">
        <v>396</v>
      </c>
      <c r="H39" s="62" t="s">
        <v>322</v>
      </c>
      <c r="I39" s="30" t="s">
        <v>362</v>
      </c>
      <c r="J39" s="136"/>
      <c r="K39" s="62" t="s">
        <v>146</v>
      </c>
      <c r="L39" s="151"/>
      <c r="M39" s="84"/>
      <c r="N39" s="84"/>
      <c r="O39" s="84"/>
      <c r="P39" s="84"/>
      <c r="Q39" s="67"/>
    </row>
    <row r="40" spans="2:18" s="20" customFormat="1" ht="24" customHeight="1" thickBot="1" x14ac:dyDescent="0.3">
      <c r="B40" s="45"/>
      <c r="C40" s="46"/>
      <c r="D40" s="134" t="s">
        <v>424</v>
      </c>
      <c r="E40" s="134"/>
      <c r="F40" s="134"/>
      <c r="G40" s="134"/>
      <c r="H40" s="134"/>
      <c r="I40" s="134"/>
      <c r="J40" s="134"/>
      <c r="K40" s="134"/>
      <c r="L40" s="64"/>
      <c r="M40" s="42"/>
      <c r="N40" s="42"/>
      <c r="O40" s="42"/>
      <c r="P40" s="42"/>
      <c r="Q40" s="43"/>
    </row>
    <row r="41" spans="2:18" s="17" customFormat="1" ht="21" customHeight="1" x14ac:dyDescent="0.25">
      <c r="B41" s="95" t="s">
        <v>148</v>
      </c>
      <c r="C41" s="96" t="s">
        <v>28</v>
      </c>
      <c r="D41" s="135" t="s">
        <v>134</v>
      </c>
      <c r="E41" s="63" t="s">
        <v>150</v>
      </c>
      <c r="F41" s="63" t="s">
        <v>323</v>
      </c>
      <c r="G41" s="63" t="s">
        <v>324</v>
      </c>
      <c r="H41" s="63" t="s">
        <v>397</v>
      </c>
      <c r="I41" s="63" t="s">
        <v>325</v>
      </c>
      <c r="J41" s="135" t="s">
        <v>33</v>
      </c>
      <c r="K41" s="63" t="s">
        <v>326</v>
      </c>
      <c r="L41" s="152"/>
      <c r="M41" s="92">
        <v>6.5</v>
      </c>
      <c r="N41" s="92">
        <v>2.7</v>
      </c>
      <c r="O41" s="92">
        <v>2.1</v>
      </c>
      <c r="P41" s="92">
        <v>2.6</v>
      </c>
      <c r="Q41" s="93">
        <f>M41*70+N41*75+O41*25+P41*45</f>
        <v>827</v>
      </c>
    </row>
    <row r="42" spans="2:18" s="17" customFormat="1" ht="21" customHeight="1" x14ac:dyDescent="0.25">
      <c r="B42" s="85"/>
      <c r="C42" s="86"/>
      <c r="D42" s="91"/>
      <c r="E42" s="59" t="s">
        <v>327</v>
      </c>
      <c r="F42" s="59" t="s">
        <v>398</v>
      </c>
      <c r="G42" s="59" t="s">
        <v>94</v>
      </c>
      <c r="H42" s="59" t="s">
        <v>399</v>
      </c>
      <c r="I42" s="59" t="s">
        <v>328</v>
      </c>
      <c r="J42" s="91"/>
      <c r="K42" s="59" t="s">
        <v>329</v>
      </c>
      <c r="L42" s="149"/>
      <c r="M42" s="70"/>
      <c r="N42" s="70"/>
      <c r="O42" s="70"/>
      <c r="P42" s="70"/>
      <c r="Q42" s="71"/>
      <c r="R42" s="17" t="s">
        <v>155</v>
      </c>
    </row>
    <row r="43" spans="2:18" s="17" customFormat="1" ht="21" customHeight="1" x14ac:dyDescent="0.25">
      <c r="B43" s="72" t="s">
        <v>156</v>
      </c>
      <c r="C43" s="74" t="s">
        <v>40</v>
      </c>
      <c r="D43" s="90" t="s">
        <v>157</v>
      </c>
      <c r="E43" s="65" t="s">
        <v>330</v>
      </c>
      <c r="F43" s="56" t="s">
        <v>331</v>
      </c>
      <c r="G43" s="56" t="s">
        <v>332</v>
      </c>
      <c r="H43" s="56" t="s">
        <v>333</v>
      </c>
      <c r="I43" s="56" t="s">
        <v>334</v>
      </c>
      <c r="J43" s="90" t="s">
        <v>22</v>
      </c>
      <c r="K43" s="57" t="s">
        <v>161</v>
      </c>
      <c r="L43" s="146"/>
      <c r="M43" s="69">
        <v>6.6</v>
      </c>
      <c r="N43" s="69">
        <v>2.7</v>
      </c>
      <c r="O43" s="69">
        <v>2.1</v>
      </c>
      <c r="P43" s="69">
        <v>2.5</v>
      </c>
      <c r="Q43" s="66">
        <f>M43*70+N43*75+O43*25+P43*45</f>
        <v>829.5</v>
      </c>
    </row>
    <row r="44" spans="2:18" s="17" customFormat="1" ht="21" customHeight="1" x14ac:dyDescent="0.25">
      <c r="B44" s="85"/>
      <c r="C44" s="86"/>
      <c r="D44" s="91"/>
      <c r="E44" s="59" t="s">
        <v>335</v>
      </c>
      <c r="F44" s="59" t="s">
        <v>400</v>
      </c>
      <c r="G44" s="59" t="s">
        <v>336</v>
      </c>
      <c r="H44" s="59" t="s">
        <v>255</v>
      </c>
      <c r="I44" s="59" t="s">
        <v>337</v>
      </c>
      <c r="J44" s="91"/>
      <c r="K44" s="59" t="s">
        <v>338</v>
      </c>
      <c r="L44" s="149"/>
      <c r="M44" s="70"/>
      <c r="N44" s="70"/>
      <c r="O44" s="70"/>
      <c r="P44" s="70"/>
      <c r="Q44" s="71"/>
    </row>
    <row r="45" spans="2:18" s="17" customFormat="1" ht="21" customHeight="1" x14ac:dyDescent="0.25">
      <c r="B45" s="72" t="s">
        <v>166</v>
      </c>
      <c r="C45" s="74" t="s">
        <v>48</v>
      </c>
      <c r="D45" s="90" t="s">
        <v>167</v>
      </c>
      <c r="E45" s="57" t="s">
        <v>339</v>
      </c>
      <c r="F45" s="57" t="s">
        <v>340</v>
      </c>
      <c r="G45" s="57" t="s">
        <v>169</v>
      </c>
      <c r="H45" s="57" t="s">
        <v>341</v>
      </c>
      <c r="I45" s="57" t="s">
        <v>342</v>
      </c>
      <c r="J45" s="90" t="s">
        <v>52</v>
      </c>
      <c r="K45" s="57" t="s">
        <v>386</v>
      </c>
      <c r="L45" s="146"/>
      <c r="M45" s="69">
        <v>6.7</v>
      </c>
      <c r="N45" s="69">
        <v>2.6</v>
      </c>
      <c r="O45" s="69">
        <v>2.2000000000000002</v>
      </c>
      <c r="P45" s="69">
        <v>2.7</v>
      </c>
      <c r="Q45" s="66">
        <f>M45*70+N45*75+O45*25+P45*45</f>
        <v>840.5</v>
      </c>
    </row>
    <row r="46" spans="2:18" s="17" customFormat="1" ht="21" customHeight="1" x14ac:dyDescent="0.25">
      <c r="B46" s="85"/>
      <c r="C46" s="86"/>
      <c r="D46" s="91"/>
      <c r="E46" s="59" t="s">
        <v>343</v>
      </c>
      <c r="F46" s="59" t="s">
        <v>344</v>
      </c>
      <c r="G46" s="59" t="s">
        <v>171</v>
      </c>
      <c r="H46" s="59" t="s">
        <v>345</v>
      </c>
      <c r="I46" s="59" t="s">
        <v>346</v>
      </c>
      <c r="J46" s="91"/>
      <c r="K46" s="59" t="s">
        <v>387</v>
      </c>
      <c r="L46" s="149"/>
      <c r="M46" s="70"/>
      <c r="N46" s="70"/>
      <c r="O46" s="70"/>
      <c r="P46" s="70"/>
      <c r="Q46" s="71"/>
    </row>
    <row r="47" spans="2:18" s="17" customFormat="1" ht="21" customHeight="1" x14ac:dyDescent="0.25">
      <c r="B47" s="72" t="s">
        <v>172</v>
      </c>
      <c r="C47" s="74" t="s">
        <v>14</v>
      </c>
      <c r="D47" s="90" t="s">
        <v>173</v>
      </c>
      <c r="E47" s="56" t="s">
        <v>347</v>
      </c>
      <c r="F47" s="56" t="s">
        <v>348</v>
      </c>
      <c r="G47" s="57" t="s">
        <v>176</v>
      </c>
      <c r="H47" s="56" t="s">
        <v>349</v>
      </c>
      <c r="I47" s="28" t="s">
        <v>359</v>
      </c>
      <c r="J47" s="90" t="s">
        <v>22</v>
      </c>
      <c r="K47" s="57" t="s">
        <v>350</v>
      </c>
      <c r="L47" s="146"/>
      <c r="M47" s="69">
        <v>6.5</v>
      </c>
      <c r="N47" s="69">
        <v>2.7</v>
      </c>
      <c r="O47" s="69">
        <v>2.2000000000000002</v>
      </c>
      <c r="P47" s="69">
        <v>2.7</v>
      </c>
      <c r="Q47" s="66">
        <f>M47*70+N47*75+O47*25+P47*45</f>
        <v>834</v>
      </c>
    </row>
    <row r="48" spans="2:18" s="17" customFormat="1" ht="21" customHeight="1" x14ac:dyDescent="0.25">
      <c r="B48" s="85"/>
      <c r="C48" s="86"/>
      <c r="D48" s="91"/>
      <c r="E48" s="59" t="s">
        <v>351</v>
      </c>
      <c r="F48" s="59" t="s">
        <v>352</v>
      </c>
      <c r="G48" s="59" t="s">
        <v>86</v>
      </c>
      <c r="H48" s="59" t="s">
        <v>353</v>
      </c>
      <c r="I48" s="25" t="s">
        <v>360</v>
      </c>
      <c r="J48" s="91"/>
      <c r="K48" s="59" t="s">
        <v>354</v>
      </c>
      <c r="L48" s="149"/>
      <c r="M48" s="70"/>
      <c r="N48" s="70"/>
      <c r="O48" s="70"/>
      <c r="P48" s="70"/>
      <c r="Q48" s="71"/>
    </row>
    <row r="49" spans="2:17" s="17" customFormat="1" ht="11.25" customHeight="1" x14ac:dyDescent="0.25">
      <c r="B49" s="72" t="s">
        <v>181</v>
      </c>
      <c r="C49" s="74" t="s">
        <v>17</v>
      </c>
      <c r="D49" s="76" t="s">
        <v>182</v>
      </c>
      <c r="E49" s="77"/>
      <c r="F49" s="77"/>
      <c r="G49" s="77"/>
      <c r="H49" s="77"/>
      <c r="I49" s="130"/>
      <c r="J49" s="77"/>
      <c r="K49" s="78"/>
      <c r="L49" s="82"/>
      <c r="M49" s="69"/>
      <c r="N49" s="69"/>
      <c r="O49" s="69"/>
      <c r="P49" s="69"/>
      <c r="Q49" s="66">
        <f>M49*70+N49*75+O49*25+P49*45</f>
        <v>0</v>
      </c>
    </row>
    <row r="50" spans="2:17" s="17" customFormat="1" ht="11.25" customHeight="1" thickBot="1" x14ac:dyDescent="0.3">
      <c r="B50" s="73"/>
      <c r="C50" s="75"/>
      <c r="D50" s="79"/>
      <c r="E50" s="80"/>
      <c r="F50" s="80"/>
      <c r="G50" s="80"/>
      <c r="H50" s="80"/>
      <c r="I50" s="80"/>
      <c r="J50" s="80"/>
      <c r="K50" s="81"/>
      <c r="L50" s="83"/>
      <c r="M50" s="84"/>
      <c r="N50" s="84"/>
      <c r="O50" s="84"/>
      <c r="P50" s="84"/>
      <c r="Q50" s="67"/>
    </row>
    <row r="51" spans="2:17" customFormat="1" ht="12.95" customHeight="1" x14ac:dyDescent="0.25">
      <c r="B51" s="31" t="s">
        <v>183</v>
      </c>
      <c r="C51" s="32"/>
      <c r="D51" s="32"/>
      <c r="E51" s="32"/>
      <c r="F51" s="32"/>
      <c r="G51" s="32"/>
      <c r="H51" s="32"/>
      <c r="I51" s="33"/>
      <c r="J51" s="33"/>
      <c r="K51" s="33"/>
      <c r="L51" s="33"/>
      <c r="M51" s="34"/>
      <c r="N51" s="34"/>
      <c r="O51" s="34"/>
      <c r="P51" s="34"/>
      <c r="Q51" s="34"/>
    </row>
    <row r="52" spans="2:17" customFormat="1" ht="12.95" customHeight="1" x14ac:dyDescent="0.25">
      <c r="B52" s="35" t="s">
        <v>184</v>
      </c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</row>
    <row r="53" spans="2:17" customFormat="1" ht="12.95" customHeight="1" x14ac:dyDescent="0.25">
      <c r="B53" s="37" t="s">
        <v>409</v>
      </c>
      <c r="C53" s="32"/>
      <c r="D53" s="32"/>
      <c r="E53" s="32"/>
      <c r="F53" s="32"/>
      <c r="G53" s="32"/>
      <c r="H53" s="32"/>
      <c r="I53" s="31" t="s">
        <v>185</v>
      </c>
      <c r="J53" s="38"/>
      <c r="K53" s="38"/>
      <c r="L53" s="38"/>
      <c r="M53" s="39"/>
      <c r="N53" s="39"/>
      <c r="O53" s="68"/>
      <c r="P53" s="68"/>
      <c r="Q53" s="68"/>
    </row>
  </sheetData>
  <mergeCells count="222">
    <mergeCell ref="Q49:Q50"/>
    <mergeCell ref="O53:Q53"/>
    <mergeCell ref="P47:P48"/>
    <mergeCell ref="Q47:Q48"/>
    <mergeCell ref="B49:B50"/>
    <mergeCell ref="C49:C50"/>
    <mergeCell ref="D49:K50"/>
    <mergeCell ref="L49:L50"/>
    <mergeCell ref="M49:M50"/>
    <mergeCell ref="N49:N50"/>
    <mergeCell ref="O49:O50"/>
    <mergeCell ref="P49:P50"/>
    <mergeCell ref="Q45:Q46"/>
    <mergeCell ref="B47:B48"/>
    <mergeCell ref="C47:C48"/>
    <mergeCell ref="D47:D48"/>
    <mergeCell ref="J47:J48"/>
    <mergeCell ref="L47:L48"/>
    <mergeCell ref="M47:M48"/>
    <mergeCell ref="N47:N48"/>
    <mergeCell ref="O47:O48"/>
    <mergeCell ref="B45:B46"/>
    <mergeCell ref="C45:C46"/>
    <mergeCell ref="D45:D46"/>
    <mergeCell ref="J45:J46"/>
    <mergeCell ref="L45:L46"/>
    <mergeCell ref="M45:M46"/>
    <mergeCell ref="N45:N46"/>
    <mergeCell ref="O45:O46"/>
    <mergeCell ref="P45:P46"/>
    <mergeCell ref="P41:P42"/>
    <mergeCell ref="Q41:Q42"/>
    <mergeCell ref="B43:B44"/>
    <mergeCell ref="C43:C44"/>
    <mergeCell ref="D43:D44"/>
    <mergeCell ref="J43:J44"/>
    <mergeCell ref="L43:L44"/>
    <mergeCell ref="M43:M44"/>
    <mergeCell ref="N43:N44"/>
    <mergeCell ref="O43:O44"/>
    <mergeCell ref="P43:P44"/>
    <mergeCell ref="Q43:Q44"/>
    <mergeCell ref="D40:K40"/>
    <mergeCell ref="B41:B42"/>
    <mergeCell ref="C41:C42"/>
    <mergeCell ref="D41:D42"/>
    <mergeCell ref="J41:J42"/>
    <mergeCell ref="L41:L42"/>
    <mergeCell ref="M41:M42"/>
    <mergeCell ref="N41:N42"/>
    <mergeCell ref="O41:O42"/>
    <mergeCell ref="Q36:Q37"/>
    <mergeCell ref="B38:B39"/>
    <mergeCell ref="C38:C39"/>
    <mergeCell ref="D38:D39"/>
    <mergeCell ref="J38:J39"/>
    <mergeCell ref="L38:L39"/>
    <mergeCell ref="M38:M39"/>
    <mergeCell ref="N38:N39"/>
    <mergeCell ref="O38:O39"/>
    <mergeCell ref="P38:P39"/>
    <mergeCell ref="Q38:Q39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Q32:Q33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Q34:Q35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28:Q29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30:Q31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24:Q25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Q26:Q27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0:Q21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22:Q23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16:Q17"/>
    <mergeCell ref="B18:B19"/>
    <mergeCell ref="C18:C19"/>
    <mergeCell ref="D18:D19"/>
    <mergeCell ref="J18:J19"/>
    <mergeCell ref="L18:L19"/>
    <mergeCell ref="M18:M19"/>
    <mergeCell ref="N18:N19"/>
    <mergeCell ref="O18:O19"/>
    <mergeCell ref="P18:P19"/>
    <mergeCell ref="Q18:Q19"/>
    <mergeCell ref="B16:B17"/>
    <mergeCell ref="C16:C17"/>
    <mergeCell ref="D16:D17"/>
    <mergeCell ref="J16:J17"/>
    <mergeCell ref="L16:L17"/>
    <mergeCell ref="M16:M17"/>
    <mergeCell ref="N16:N17"/>
    <mergeCell ref="O16:O17"/>
    <mergeCell ref="P16:P17"/>
    <mergeCell ref="Q12:Q13"/>
    <mergeCell ref="B14:B15"/>
    <mergeCell ref="C14:C15"/>
    <mergeCell ref="D14:D15"/>
    <mergeCell ref="J14:J15"/>
    <mergeCell ref="L14:L15"/>
    <mergeCell ref="M14:M15"/>
    <mergeCell ref="N14:N15"/>
    <mergeCell ref="O14:O15"/>
    <mergeCell ref="P14:P15"/>
    <mergeCell ref="Q14:Q15"/>
    <mergeCell ref="B12:B13"/>
    <mergeCell ref="C12:C13"/>
    <mergeCell ref="D12:D13"/>
    <mergeCell ref="J12:J13"/>
    <mergeCell ref="L12:L13"/>
    <mergeCell ref="M12:M13"/>
    <mergeCell ref="N12:N13"/>
    <mergeCell ref="O12:O13"/>
    <mergeCell ref="P12:P13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P10:P11"/>
    <mergeCell ref="Q10:Q11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K2:Q4"/>
    <mergeCell ref="F5:I5"/>
    <mergeCell ref="B6:B7"/>
    <mergeCell ref="C6:C7"/>
    <mergeCell ref="D6:K7"/>
    <mergeCell ref="L6:L7"/>
    <mergeCell ref="M6:M7"/>
    <mergeCell ref="N6:N7"/>
    <mergeCell ref="O6:O7"/>
    <mergeCell ref="P6:P7"/>
    <mergeCell ref="Q6:Q7"/>
  </mergeCells>
  <phoneticPr fontId="2" type="noConversion"/>
  <printOptions horizontalCentered="1"/>
  <pageMargins left="0" right="0" top="0" bottom="0" header="0" footer="0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具名範圍</vt:lpstr>
      </vt:variant>
      <vt:variant>
        <vt:i4>4</vt:i4>
      </vt:variant>
    </vt:vector>
  </HeadingPairs>
  <TitlesOfParts>
    <vt:vector size="8" baseType="lpstr">
      <vt:lpstr>福豐葷</vt:lpstr>
      <vt:lpstr>福豐素</vt:lpstr>
      <vt:lpstr>福豐校審</vt:lpstr>
      <vt:lpstr>福豐校審素</vt:lpstr>
      <vt:lpstr>福豐校審!Print_Area</vt:lpstr>
      <vt:lpstr>福豐校審素!Print_Area</vt:lpstr>
      <vt:lpstr>福豐素!Print_Area</vt:lpstr>
      <vt:lpstr>福豐葷!Print_Area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芳瑩 曾</cp:lastModifiedBy>
  <cp:lastPrinted>2025-12-02T07:08:35Z</cp:lastPrinted>
  <dcterms:created xsi:type="dcterms:W3CDTF">2025-12-01T01:58:47Z</dcterms:created>
  <dcterms:modified xsi:type="dcterms:W3CDTF">2025-12-24T01:52:35Z</dcterms:modified>
</cp:coreProperties>
</file>