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14午餐業務(竹菲)\午餐菜單\115.3\"/>
    </mc:Choice>
  </mc:AlternateContent>
  <xr:revisionPtr revIDLastSave="0" documentId="13_ncr:1_{E9F26448-B464-4435-B966-D83AF894BDD7}" xr6:coauthVersionLast="47" xr6:coauthVersionMax="47" xr10:uidLastSave="{00000000-0000-0000-0000-000000000000}"/>
  <bookViews>
    <workbookView xWindow="-108" yWindow="-108" windowWidth="23256" windowHeight="12456" firstSheet="2" activeTab="3" xr2:uid="{7A01E6FB-BC1B-4313-B2ED-E62851C73026}"/>
  </bookViews>
  <sheets>
    <sheet name="福豐葷" sheetId="2" state="hidden" r:id="rId1"/>
    <sheet name="福豐素" sheetId="1" state="hidden" r:id="rId2"/>
    <sheet name="福豐校審葷" sheetId="3" r:id="rId3"/>
    <sheet name="福豐校審素" sheetId="4" r:id="rId4"/>
  </sheets>
  <definedNames>
    <definedName name="_xlnm.Print_Area" localSheetId="3">福豐校審素!$B$2:$Q$52</definedName>
    <definedName name="_xlnm.Print_Area" localSheetId="2">福豐校審葷!$B$2:$O$52</definedName>
    <definedName name="_xlnm.Print_Area" localSheetId="1">福豐素!$B$2:$Q$52</definedName>
    <definedName name="_xlnm.Print_Area" localSheetId="0">福豐葷!$B$2:$O$52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52" i="4" l="1"/>
  <c r="Q48" i="4"/>
  <c r="Q46" i="4"/>
  <c r="Q44" i="4"/>
  <c r="Q42" i="4"/>
  <c r="Q40" i="4"/>
  <c r="Q38" i="4"/>
  <c r="Q36" i="4"/>
  <c r="Q34" i="4"/>
  <c r="Q32" i="4"/>
  <c r="Q30" i="4"/>
  <c r="Q28" i="4"/>
  <c r="Q26" i="4"/>
  <c r="Q24" i="4"/>
  <c r="Q22" i="4"/>
  <c r="Q20" i="4"/>
  <c r="Q18" i="4"/>
  <c r="Q16" i="4"/>
  <c r="Q14" i="4"/>
  <c r="Q12" i="4"/>
  <c r="Q10" i="4"/>
  <c r="Q8" i="4"/>
  <c r="Q6" i="4"/>
  <c r="J52" i="3"/>
  <c r="O48" i="3"/>
  <c r="O46" i="3"/>
  <c r="O44" i="3"/>
  <c r="O42" i="3"/>
  <c r="O40" i="3"/>
  <c r="O38" i="3"/>
  <c r="O36" i="3"/>
  <c r="O34" i="3"/>
  <c r="O32" i="3"/>
  <c r="O30" i="3"/>
  <c r="O28" i="3"/>
  <c r="O26" i="3"/>
  <c r="O24" i="3"/>
  <c r="O22" i="3"/>
  <c r="O20" i="3"/>
  <c r="O18" i="3"/>
  <c r="O16" i="3"/>
  <c r="O14" i="3"/>
  <c r="O12" i="3"/>
  <c r="O10" i="3"/>
  <c r="O8" i="3"/>
  <c r="O6" i="3"/>
  <c r="J52" i="2"/>
  <c r="O48" i="2"/>
  <c r="O46" i="2"/>
  <c r="O44" i="2"/>
  <c r="O42" i="2"/>
  <c r="O40" i="2"/>
  <c r="O38" i="2"/>
  <c r="O36" i="2"/>
  <c r="O34" i="2"/>
  <c r="O32" i="2"/>
  <c r="O30" i="2"/>
  <c r="O28" i="2"/>
  <c r="O26" i="2"/>
  <c r="O24" i="2"/>
  <c r="O22" i="2"/>
  <c r="O20" i="2"/>
  <c r="O18" i="2"/>
  <c r="O16" i="2"/>
  <c r="O14" i="2"/>
  <c r="O12" i="2"/>
  <c r="O10" i="2"/>
  <c r="O8" i="2"/>
  <c r="O6" i="2"/>
  <c r="L52" i="1"/>
  <c r="Q48" i="1"/>
  <c r="Q46" i="1"/>
  <c r="Q44" i="1"/>
  <c r="Q42" i="1"/>
  <c r="Q40" i="1"/>
  <c r="Q38" i="1"/>
  <c r="Q36" i="1"/>
  <c r="Q34" i="1"/>
  <c r="Q32" i="1"/>
  <c r="Q30" i="1"/>
  <c r="Q28" i="1"/>
  <c r="Q26" i="1"/>
  <c r="Q24" i="1"/>
  <c r="Q22" i="1"/>
  <c r="Q20" i="1"/>
  <c r="Q18" i="1"/>
  <c r="Q16" i="1"/>
  <c r="Q14" i="1"/>
  <c r="Q12" i="1"/>
  <c r="Q10" i="1"/>
  <c r="Q8" i="1"/>
  <c r="Q6" i="1"/>
</calcChain>
</file>

<file path=xl/sharedStrings.xml><?xml version="1.0" encoding="utf-8"?>
<sst xmlns="http://schemas.openxmlformats.org/spreadsheetml/2006/main" count="1310" uniqueCount="449">
  <si>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</si>
  <si>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</si>
  <si>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</si>
  <si>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</si>
  <si>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</si>
  <si>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</si>
  <si>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</si>
  <si>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</si>
  <si>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</si>
  <si>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</si>
  <si>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</si>
  <si>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</si>
  <si>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</si>
  <si>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3/2</t>
    <phoneticPr fontId="2" type="noConversion"/>
  </si>
  <si>
    <t>一</t>
    <phoneticPr fontId="2" type="noConversion"/>
  </si>
  <si>
    <t>麥片飯</t>
    <phoneticPr fontId="2" type="noConversion"/>
  </si>
  <si>
    <t>牛蒡絲餅x1</t>
    <phoneticPr fontId="2" type="noConversion"/>
  </si>
  <si>
    <t>沙茶豆腐煲</t>
    <phoneticPr fontId="2" type="noConversion"/>
  </si>
  <si>
    <t>鮮燒蒲瓜</t>
    <phoneticPr fontId="2" type="noConversion"/>
  </si>
  <si>
    <t>薑絲麵腸</t>
    <phoneticPr fontId="2" type="noConversion"/>
  </si>
  <si>
    <t>蜜汁芋頭</t>
    <phoneticPr fontId="2" type="noConversion"/>
  </si>
  <si>
    <t>履歷蔬菜</t>
  </si>
  <si>
    <t>玉米濃湯</t>
    <phoneticPr fontId="2" type="noConversion"/>
  </si>
  <si>
    <t>炸:牛蒡Q.紅蘿蔔Q.高麗菜Q</t>
    <phoneticPr fontId="2" type="noConversion"/>
  </si>
  <si>
    <t>燒:豆腐.金針菇Q</t>
    <phoneticPr fontId="2" type="noConversion"/>
  </si>
  <si>
    <t>燒:蒲瓜Q.紅蘿蔔Q.木耳Q</t>
    <phoneticPr fontId="2" type="noConversion"/>
  </si>
  <si>
    <t>炒:麵腸片</t>
    <phoneticPr fontId="2" type="noConversion"/>
  </si>
  <si>
    <t>蒸:芋頭Q.芝麻</t>
    <phoneticPr fontId="2" type="noConversion"/>
  </si>
  <si>
    <t>玉米Q.紅蘿蔔Q.菇Q</t>
    <phoneticPr fontId="2" type="noConversion"/>
  </si>
  <si>
    <t>3/3</t>
  </si>
  <si>
    <t>二</t>
    <phoneticPr fontId="2" type="noConversion"/>
  </si>
  <si>
    <t>白米飯</t>
    <phoneticPr fontId="2" type="noConversion"/>
  </si>
  <si>
    <t>滷油豆腐x1</t>
    <phoneticPr fontId="2" type="noConversion"/>
  </si>
  <si>
    <t>三杯素米血</t>
    <phoneticPr fontId="2" type="noConversion"/>
  </si>
  <si>
    <t>彩椒花椰</t>
    <phoneticPr fontId="2" type="noConversion"/>
  </si>
  <si>
    <t>滷豆皮結</t>
    <phoneticPr fontId="2" type="noConversion"/>
  </si>
  <si>
    <t>辣炒菜脯</t>
    <phoneticPr fontId="2" type="noConversion"/>
  </si>
  <si>
    <t>有機蔬菜</t>
  </si>
  <si>
    <t>香菇冬瓜湯</t>
    <phoneticPr fontId="2" type="noConversion"/>
  </si>
  <si>
    <t>滷:油豆腐</t>
    <phoneticPr fontId="2" type="noConversion"/>
  </si>
  <si>
    <t>炒:紫米糕.杏鮑菇Q.九層塔</t>
    <phoneticPr fontId="2" type="noConversion"/>
  </si>
  <si>
    <t>炒:花椰菜Q.彩椒Q</t>
  </si>
  <si>
    <t>滷:豆皮結</t>
    <phoneticPr fontId="2" type="noConversion"/>
  </si>
  <si>
    <t>炒:菜脯</t>
    <phoneticPr fontId="2" type="noConversion"/>
  </si>
  <si>
    <t>冬瓜Q.菇</t>
    <phoneticPr fontId="2" type="noConversion"/>
  </si>
  <si>
    <t>3/4</t>
  </si>
  <si>
    <t>三</t>
    <phoneticPr fontId="2" type="noConversion"/>
  </si>
  <si>
    <t>椒麻拌麵</t>
    <phoneticPr fontId="2" type="noConversion"/>
  </si>
  <si>
    <t>蜜汁豆包</t>
    <phoneticPr fontId="2" type="noConversion"/>
  </si>
  <si>
    <t>翠炒油片</t>
    <phoneticPr fontId="2" type="noConversion"/>
  </si>
  <si>
    <t>黑胡椒脆薯</t>
    <phoneticPr fontId="2" type="noConversion"/>
  </si>
  <si>
    <t>炸布丁酥</t>
    <phoneticPr fontId="2" type="noConversion"/>
  </si>
  <si>
    <t>季節蔬菜</t>
  </si>
  <si>
    <t>黑糖地瓜湯</t>
    <phoneticPr fontId="2" type="noConversion"/>
  </si>
  <si>
    <t>燒:豆包.芝麻</t>
    <phoneticPr fontId="2" type="noConversion"/>
  </si>
  <si>
    <t>炒:小瓜Q.油片</t>
    <phoneticPr fontId="2" type="noConversion"/>
  </si>
  <si>
    <t>炒:豆薯Q.木耳Q.紅蘿蔔Q</t>
    <phoneticPr fontId="2" type="noConversion"/>
  </si>
  <si>
    <t>地瓜T</t>
    <phoneticPr fontId="2" type="noConversion"/>
  </si>
  <si>
    <t>3/5</t>
  </si>
  <si>
    <t>四</t>
    <phoneticPr fontId="2" type="noConversion"/>
  </si>
  <si>
    <t>小米飯</t>
    <phoneticPr fontId="2" type="noConversion"/>
  </si>
  <si>
    <t>番茄豆腸</t>
    <phoneticPr fontId="2" type="noConversion"/>
  </si>
  <si>
    <t>奶油燉白菜</t>
    <phoneticPr fontId="2" type="noConversion"/>
  </si>
  <si>
    <t>木耳佛手瓜</t>
    <phoneticPr fontId="2" type="noConversion"/>
  </si>
  <si>
    <t>醬爆茄子</t>
    <phoneticPr fontId="2" type="noConversion"/>
  </si>
  <si>
    <t>義式烤櫛瓜</t>
    <phoneticPr fontId="2" type="noConversion"/>
  </si>
  <si>
    <t>海芽味噌湯</t>
    <phoneticPr fontId="2" type="noConversion"/>
  </si>
  <si>
    <t>煮:豆腸.番茄Q</t>
    <phoneticPr fontId="2" type="noConversion"/>
  </si>
  <si>
    <t>燒:白菜Q.紅蘿蔔Q.菇</t>
    <phoneticPr fontId="2" type="noConversion"/>
  </si>
  <si>
    <t>燒:佛手瓜Q.木耳Q</t>
    <phoneticPr fontId="2" type="noConversion"/>
  </si>
  <si>
    <t>燒:茄子Q</t>
    <phoneticPr fontId="2" type="noConversion"/>
  </si>
  <si>
    <t>烤:櫛瓜Q</t>
    <phoneticPr fontId="2" type="noConversion"/>
  </si>
  <si>
    <t>海帶芽.豆腐.味噌</t>
    <phoneticPr fontId="2" type="noConversion"/>
  </si>
  <si>
    <t xml:space="preserve">  </t>
    <phoneticPr fontId="2" type="noConversion"/>
  </si>
  <si>
    <t>3/6</t>
  </si>
  <si>
    <t>五</t>
    <phoneticPr fontId="2" type="noConversion"/>
  </si>
  <si>
    <t>五香蘭花干</t>
    <phoneticPr fontId="2" type="noConversion"/>
  </si>
  <si>
    <t>醬燒冬粉</t>
    <phoneticPr fontId="2" type="noConversion"/>
  </si>
  <si>
    <t>西芹素雞</t>
    <phoneticPr fontId="2" type="noConversion"/>
  </si>
  <si>
    <t>紅油燜筍</t>
    <phoneticPr fontId="2" type="noConversion"/>
  </si>
  <si>
    <t>三色腰果</t>
    <phoneticPr fontId="2" type="noConversion"/>
  </si>
  <si>
    <t>蘿蔔湯</t>
    <phoneticPr fontId="2" type="noConversion"/>
  </si>
  <si>
    <t>綠豆湯</t>
    <phoneticPr fontId="2" type="noConversion"/>
  </si>
  <si>
    <t>滷:蘭花干</t>
    <phoneticPr fontId="2" type="noConversion"/>
  </si>
  <si>
    <t>燒:冬粉.木耳Q.高麗菜Q</t>
    <phoneticPr fontId="2" type="noConversion"/>
  </si>
  <si>
    <t>炒:素雞片.西芹Q.紅蘿蔔Q</t>
    <phoneticPr fontId="2" type="noConversion"/>
  </si>
  <si>
    <t>燒:筍干</t>
    <phoneticPr fontId="2" type="noConversion"/>
  </si>
  <si>
    <t>炒:三色豆Q.腰果</t>
    <phoneticPr fontId="2" type="noConversion"/>
  </si>
  <si>
    <t>白蘿蔔Q.菇Q</t>
    <phoneticPr fontId="2" type="noConversion"/>
  </si>
  <si>
    <t>綠豆</t>
    <phoneticPr fontId="2" type="noConversion"/>
  </si>
  <si>
    <t>3/9</t>
    <phoneticPr fontId="2" type="noConversion"/>
  </si>
  <si>
    <t>黑芝麻飯</t>
    <phoneticPr fontId="2" type="noConversion"/>
  </si>
  <si>
    <t>五香黑豆干</t>
    <phoneticPr fontId="2" type="noConversion"/>
  </si>
  <si>
    <t>咖哩洋芋</t>
    <phoneticPr fontId="2" type="noConversion"/>
  </si>
  <si>
    <t>清炒筍片</t>
    <phoneticPr fontId="2" type="noConversion"/>
  </si>
  <si>
    <t>和風秋葵</t>
    <phoneticPr fontId="2" type="noConversion"/>
  </si>
  <si>
    <t>麻油雙菇</t>
    <phoneticPr fontId="2" type="noConversion"/>
  </si>
  <si>
    <t>番茄豆皮湯</t>
    <phoneticPr fontId="2" type="noConversion"/>
  </si>
  <si>
    <t>滷:黑豆干</t>
    <phoneticPr fontId="2" type="noConversion"/>
  </si>
  <si>
    <t>煮:馬鈴薯Q.毛豆Q</t>
    <phoneticPr fontId="2" type="noConversion"/>
  </si>
  <si>
    <t>炒:筍.紅蘿蔔Q.木耳Q</t>
    <phoneticPr fontId="2" type="noConversion"/>
  </si>
  <si>
    <t>煮:秋葵Q</t>
    <phoneticPr fontId="2" type="noConversion"/>
  </si>
  <si>
    <t>燒:香菇Q.鴻喜菇Q</t>
    <phoneticPr fontId="2" type="noConversion"/>
  </si>
  <si>
    <t>番茄Q.豆皮.菇</t>
    <phoneticPr fontId="2" type="noConversion"/>
  </si>
  <si>
    <t>3/10</t>
  </si>
  <si>
    <t>玉米飯</t>
    <phoneticPr fontId="2" type="noConversion"/>
  </si>
  <si>
    <t>壽喜燒</t>
    <phoneticPr fontId="2" type="noConversion"/>
  </si>
  <si>
    <t>白果山藥</t>
    <phoneticPr fontId="2" type="noConversion"/>
  </si>
  <si>
    <t>鐵板豆芽菜</t>
    <phoneticPr fontId="2" type="noConversion"/>
  </si>
  <si>
    <t>薑絲地瓜葉</t>
    <phoneticPr fontId="2" type="noConversion"/>
  </si>
  <si>
    <t>燒珍珠瓜</t>
    <phoneticPr fontId="2" type="noConversion"/>
  </si>
  <si>
    <t>金針花湯</t>
    <phoneticPr fontId="2" type="noConversion"/>
  </si>
  <si>
    <t>煮:凍豆腐.菇Q</t>
    <phoneticPr fontId="2" type="noConversion"/>
  </si>
  <si>
    <t>燒:山藥Q.白果罐頭</t>
    <phoneticPr fontId="2" type="noConversion"/>
  </si>
  <si>
    <t>炒:豆芽菜Q.紅蘿蔔Q.木耳Q</t>
    <phoneticPr fontId="2" type="noConversion"/>
  </si>
  <si>
    <t>炒:地瓜葉Q</t>
    <phoneticPr fontId="2" type="noConversion"/>
  </si>
  <si>
    <t>燒:珍珠瓜</t>
  </si>
  <si>
    <t>乾金針.金針菇Q</t>
    <phoneticPr fontId="2" type="noConversion"/>
  </si>
  <si>
    <t>3/11</t>
  </si>
  <si>
    <t>紅醬燉飯</t>
    <phoneticPr fontId="2" type="noConversion"/>
  </si>
  <si>
    <t>海苔素排x1</t>
    <phoneticPr fontId="2" type="noConversion"/>
  </si>
  <si>
    <t>甘梅地瓜薯</t>
    <phoneticPr fontId="2" type="noConversion"/>
  </si>
  <si>
    <t>干鍋季豆</t>
    <phoneticPr fontId="2" type="noConversion"/>
  </si>
  <si>
    <t>皮絲青江菜</t>
    <phoneticPr fontId="2" type="noConversion"/>
  </si>
  <si>
    <t>滷葫蘆捲</t>
    <phoneticPr fontId="2" type="noConversion"/>
  </si>
  <si>
    <t>燒:海苔素排</t>
    <phoneticPr fontId="2" type="noConversion"/>
  </si>
  <si>
    <t>炸:地瓜Q</t>
    <phoneticPr fontId="2" type="noConversion"/>
  </si>
  <si>
    <t>炒:敏豆Q.豆干片</t>
    <phoneticPr fontId="2" type="noConversion"/>
  </si>
  <si>
    <t>炒:青江菜Q.千張豆皮</t>
    <phoneticPr fontId="2" type="noConversion"/>
  </si>
  <si>
    <t>滷:葫蘆捲</t>
    <phoneticPr fontId="2" type="noConversion"/>
  </si>
  <si>
    <t>筍.木耳Q.紅蘿蔔Q</t>
    <phoneticPr fontId="2" type="noConversion"/>
  </si>
  <si>
    <t>3/12</t>
  </si>
  <si>
    <t>糖醋素肚</t>
    <phoneticPr fontId="2" type="noConversion"/>
  </si>
  <si>
    <t>紅燒雙結</t>
    <phoneticPr fontId="2" type="noConversion"/>
  </si>
  <si>
    <t>炒高麗菜</t>
    <phoneticPr fontId="2" type="noConversion"/>
  </si>
  <si>
    <t>土豆麵筋</t>
    <phoneticPr fontId="2" type="noConversion"/>
  </si>
  <si>
    <t>枸杞雪裡紅</t>
  </si>
  <si>
    <t>酸菜菇菇湯</t>
    <phoneticPr fontId="2" type="noConversion"/>
  </si>
  <si>
    <t>燒:素肚.彩椒Q</t>
    <phoneticPr fontId="2" type="noConversion"/>
  </si>
  <si>
    <t>燒:海帶結.豆皮結</t>
    <phoneticPr fontId="2" type="noConversion"/>
  </si>
  <si>
    <t>炒:高麗菜Q.木耳Q.紅蘿蔔Q</t>
    <phoneticPr fontId="2" type="noConversion"/>
  </si>
  <si>
    <t>煮:冬瓜Q.麵筋.水煮花生</t>
    <phoneticPr fontId="2" type="noConversion"/>
  </si>
  <si>
    <t>燒:雪裡紅.枸杞</t>
  </si>
  <si>
    <t>酸菜.菇Q.薑</t>
    <phoneticPr fontId="2" type="noConversion"/>
  </si>
  <si>
    <t>3/13</t>
  </si>
  <si>
    <t>胚芽飯</t>
    <phoneticPr fontId="2" type="noConversion"/>
  </si>
  <si>
    <t>炸豆腐丸x1</t>
    <phoneticPr fontId="2" type="noConversion"/>
  </si>
  <si>
    <t>墨西哥莎莎</t>
    <phoneticPr fontId="2" type="noConversion"/>
  </si>
  <si>
    <t>黃瓜紅片</t>
    <phoneticPr fontId="2" type="noConversion"/>
  </si>
  <si>
    <t>彩椒腐竹</t>
    <phoneticPr fontId="2" type="noConversion"/>
  </si>
  <si>
    <t>醋溜雙耳</t>
  </si>
  <si>
    <t>南瓜巧達湯</t>
    <phoneticPr fontId="2" type="noConversion"/>
  </si>
  <si>
    <t>炸:豆腐.芹Q.芝麻</t>
    <phoneticPr fontId="2" type="noConversion"/>
  </si>
  <si>
    <t>燒:玉米Q.番茄Q.香菜</t>
    <phoneticPr fontId="2" type="noConversion"/>
  </si>
  <si>
    <t>燒:大瓜Q.紅蘿蔔Q.菇</t>
    <phoneticPr fontId="2" type="noConversion"/>
  </si>
  <si>
    <t>炒:腐竹.彩椒Q</t>
    <phoneticPr fontId="2" type="noConversion"/>
  </si>
  <si>
    <t>炒:銀耳.木耳Q</t>
  </si>
  <si>
    <t>南瓜Q.紅蘿蔔Q.杏鮑菇Q</t>
    <phoneticPr fontId="2" type="noConversion"/>
  </si>
  <si>
    <t>3/16</t>
    <phoneticPr fontId="2" type="noConversion"/>
  </si>
  <si>
    <t>紅藜飯</t>
    <phoneticPr fontId="2" type="noConversion"/>
  </si>
  <si>
    <t>豆皮蔬菜捲x1</t>
    <phoneticPr fontId="2" type="noConversion"/>
  </si>
  <si>
    <t>客家小炒</t>
    <phoneticPr fontId="2" type="noConversion"/>
  </si>
  <si>
    <t>薑絲冬瓜</t>
    <phoneticPr fontId="2" type="noConversion"/>
  </si>
  <si>
    <t>蘑菇洋芋</t>
    <phoneticPr fontId="2" type="noConversion"/>
  </si>
  <si>
    <t>炸鹹酥菇</t>
    <phoneticPr fontId="2" type="noConversion"/>
  </si>
  <si>
    <t>酸辣湯</t>
    <phoneticPr fontId="2" type="noConversion"/>
  </si>
  <si>
    <t>蒸:豆皮蔬菜捲</t>
    <phoneticPr fontId="2" type="noConversion"/>
  </si>
  <si>
    <t>炒:豆干片.菜脯.芹Q</t>
    <phoneticPr fontId="2" type="noConversion"/>
  </si>
  <si>
    <t>煮:冬瓜Q.菇</t>
    <phoneticPr fontId="2" type="noConversion"/>
  </si>
  <si>
    <t>煮:洋芋Q.紅蘿蔔Q.菇Q</t>
    <phoneticPr fontId="2" type="noConversion"/>
  </si>
  <si>
    <t>炸:杏鮑菇Q</t>
    <phoneticPr fontId="2" type="noConversion"/>
  </si>
  <si>
    <t>豆腐.筍.木耳Q.紅蘿蔔Q</t>
    <phoneticPr fontId="2" type="noConversion"/>
  </si>
  <si>
    <t>3/17</t>
  </si>
  <si>
    <t>大瓜封x1</t>
  </si>
  <si>
    <t>五味蘿蔔糕</t>
    <phoneticPr fontId="2" type="noConversion"/>
  </si>
  <si>
    <t>五柳豆包</t>
    <phoneticPr fontId="2" type="noConversion"/>
  </si>
  <si>
    <t>紅燒桂竹筍</t>
    <phoneticPr fontId="2" type="noConversion"/>
  </si>
  <si>
    <t>芝香海芽</t>
    <phoneticPr fontId="2" type="noConversion"/>
  </si>
  <si>
    <t>大頭菜湯</t>
    <phoneticPr fontId="2" type="noConversion"/>
  </si>
  <si>
    <t>蒸:大瓜.豆腐.菇</t>
  </si>
  <si>
    <t>炒:蘿蔔糕.香菜</t>
    <phoneticPr fontId="2" type="noConversion"/>
  </si>
  <si>
    <t>炒:豆包.芹Q.紅蘿蔔Q.豆薯Q.木耳Q</t>
    <phoneticPr fontId="2" type="noConversion"/>
  </si>
  <si>
    <t>燒:桂竹筍</t>
    <phoneticPr fontId="2" type="noConversion"/>
  </si>
  <si>
    <t>炒:海帶芽.菇Q.芝麻</t>
    <phoneticPr fontId="2" type="noConversion"/>
  </si>
  <si>
    <t>結頭菜Q.菇</t>
    <phoneticPr fontId="2" type="noConversion"/>
  </si>
  <si>
    <t>3/18</t>
  </si>
  <si>
    <t>素齋炒麵</t>
    <phoneticPr fontId="2" type="noConversion"/>
  </si>
  <si>
    <t>油揚味噌煮</t>
    <phoneticPr fontId="2" type="noConversion"/>
  </si>
  <si>
    <t>芋泥包x1</t>
    <phoneticPr fontId="2" type="noConversion"/>
  </si>
  <si>
    <t>豆瓣麵輪</t>
    <phoneticPr fontId="2" type="noConversion"/>
  </si>
  <si>
    <t>芝麻牛蒡絲</t>
    <phoneticPr fontId="2" type="noConversion"/>
  </si>
  <si>
    <t>紅豆地瓜圓</t>
    <phoneticPr fontId="2" type="noConversion"/>
  </si>
  <si>
    <t>煮:油豆腐.味噌</t>
    <phoneticPr fontId="2" type="noConversion"/>
  </si>
  <si>
    <t>蒸:芋泥包S</t>
    <phoneticPr fontId="2" type="noConversion"/>
  </si>
  <si>
    <t>燒:麵輪.菇Q</t>
    <phoneticPr fontId="2" type="noConversion"/>
  </si>
  <si>
    <t>蒸:芝麻牛蒡絲</t>
    <phoneticPr fontId="2" type="noConversion"/>
  </si>
  <si>
    <t>紅豆T.地瓜圓</t>
    <phoneticPr fontId="2" type="noConversion"/>
  </si>
  <si>
    <t>3/19</t>
  </si>
  <si>
    <t>蠔油豆腐</t>
    <phoneticPr fontId="2" type="noConversion"/>
  </si>
  <si>
    <t>小瓜素蝦仁</t>
    <phoneticPr fontId="2" type="noConversion"/>
  </si>
  <si>
    <t>清炒花椰</t>
    <phoneticPr fontId="2" type="noConversion"/>
  </si>
  <si>
    <t>紅仁白干絲</t>
    <phoneticPr fontId="2" type="noConversion"/>
  </si>
  <si>
    <t>玉米腰果</t>
    <phoneticPr fontId="2" type="noConversion"/>
  </si>
  <si>
    <t>紫菜金針湯</t>
    <phoneticPr fontId="2" type="noConversion"/>
  </si>
  <si>
    <t>燒:豆腐.彩椒Q.長豆Q</t>
    <phoneticPr fontId="2" type="noConversion"/>
  </si>
  <si>
    <t>炒:小瓜Q.蒟蒻</t>
    <phoneticPr fontId="2" type="noConversion"/>
  </si>
  <si>
    <t>炒:花椰菜Q</t>
    <phoneticPr fontId="2" type="noConversion"/>
  </si>
  <si>
    <t>炒:白干絲.紅蘿蔔Q</t>
    <phoneticPr fontId="2" type="noConversion"/>
  </si>
  <si>
    <t>炒:玉米Q.腰果片</t>
    <phoneticPr fontId="2" type="noConversion"/>
  </si>
  <si>
    <t>紫菜.金針菇Q</t>
    <phoneticPr fontId="2" type="noConversion"/>
  </si>
  <si>
    <t>3/20</t>
  </si>
  <si>
    <t>芋頭絲餅x1</t>
    <phoneticPr fontId="2" type="noConversion"/>
  </si>
  <si>
    <t>茄汁烤麩</t>
    <phoneticPr fontId="2" type="noConversion"/>
  </si>
  <si>
    <t>木耳扁蒲</t>
    <phoneticPr fontId="2" type="noConversion"/>
  </si>
  <si>
    <t>宮保黑豆干</t>
    <phoneticPr fontId="2" type="noConversion"/>
  </si>
  <si>
    <t>烤南瓜瓣</t>
    <phoneticPr fontId="2" type="noConversion"/>
  </si>
  <si>
    <t>胡椒白菜湯</t>
    <phoneticPr fontId="2" type="noConversion"/>
  </si>
  <si>
    <t>炸:芋頭Q.紅蘿蔔Q.高麗菜Q</t>
    <phoneticPr fontId="2" type="noConversion"/>
  </si>
  <si>
    <t>煮:烤麩.番茄Q.毛豆Q</t>
    <phoneticPr fontId="2" type="noConversion"/>
  </si>
  <si>
    <t>燒:黑豆干.青椒Q.油花生</t>
    <phoneticPr fontId="2" type="noConversion"/>
  </si>
  <si>
    <t>烤:南瓜Q</t>
    <phoneticPr fontId="2" type="noConversion"/>
  </si>
  <si>
    <t>白菜Q.菇</t>
    <phoneticPr fontId="2" type="noConversion"/>
  </si>
  <si>
    <t>3/23</t>
    <phoneticPr fontId="2" type="noConversion"/>
  </si>
  <si>
    <t>家常油豆腐</t>
    <phoneticPr fontId="2" type="noConversion"/>
  </si>
  <si>
    <t>泡菜年糕</t>
    <phoneticPr fontId="2" type="noConversion"/>
  </si>
  <si>
    <t>香油拌黃芽</t>
    <phoneticPr fontId="2" type="noConversion"/>
  </si>
  <si>
    <t>甜椒玉米筍</t>
    <phoneticPr fontId="2" type="noConversion"/>
  </si>
  <si>
    <t>豆醬海帶根</t>
    <phoneticPr fontId="2" type="noConversion"/>
  </si>
  <si>
    <t>三絲羹</t>
    <phoneticPr fontId="2" type="noConversion"/>
  </si>
  <si>
    <t>煮:年糕.韓式泡菜</t>
    <phoneticPr fontId="2" type="noConversion"/>
  </si>
  <si>
    <t>炒:黃豆芽Q.紅蘿蔔Q</t>
    <phoneticPr fontId="2" type="noConversion"/>
  </si>
  <si>
    <t>炒:玉米筍Q.彩椒Q</t>
    <phoneticPr fontId="2" type="noConversion"/>
  </si>
  <si>
    <t>燒:海帶根</t>
    <phoneticPr fontId="2" type="noConversion"/>
  </si>
  <si>
    <t>3/24</t>
  </si>
  <si>
    <t>地瓜飯</t>
    <phoneticPr fontId="2" type="noConversion"/>
  </si>
  <si>
    <t>砂鍋凍豆腐</t>
    <phoneticPr fontId="2" type="noConversion"/>
  </si>
  <si>
    <t>泰式甜辣干丁</t>
    <phoneticPr fontId="2" type="noConversion"/>
  </si>
  <si>
    <t>紅仁敏豆</t>
    <phoneticPr fontId="2" type="noConversion"/>
  </si>
  <si>
    <t>薑絲萵苣</t>
  </si>
  <si>
    <t>白醬洋芋</t>
    <phoneticPr fontId="2" type="noConversion"/>
  </si>
  <si>
    <t>大黃瓜湯</t>
    <phoneticPr fontId="2" type="noConversion"/>
  </si>
  <si>
    <t>燒:凍豆腐.白菜Q.紅蘿蔔Q.木耳Q</t>
    <phoneticPr fontId="2" type="noConversion"/>
  </si>
  <si>
    <t>炒:豆干丁.菇Q</t>
    <phoneticPr fontId="2" type="noConversion"/>
  </si>
  <si>
    <t>炒:敏豆Q.紅蘿蔔Q</t>
    <phoneticPr fontId="2" type="noConversion"/>
  </si>
  <si>
    <t>炒:萵苣Q</t>
  </si>
  <si>
    <t>煮:洋芋Q.玉米Q</t>
    <phoneticPr fontId="2" type="noConversion"/>
  </si>
  <si>
    <t>大黃瓜Q.菇</t>
    <phoneticPr fontId="2" type="noConversion"/>
  </si>
  <si>
    <t>3/25</t>
  </si>
  <si>
    <t>香菇
素燥飯</t>
    <phoneticPr fontId="2" type="noConversion"/>
  </si>
  <si>
    <t>炒甜不辣</t>
    <phoneticPr fontId="2" type="noConversion"/>
  </si>
  <si>
    <t>古早味筍干</t>
    <phoneticPr fontId="2" type="noConversion"/>
  </si>
  <si>
    <t>樹子苦瓜</t>
    <phoneticPr fontId="2" type="noConversion"/>
  </si>
  <si>
    <t>清炒地瓜葉</t>
    <phoneticPr fontId="2" type="noConversion"/>
  </si>
  <si>
    <t>冰糖銀耳湯</t>
    <phoneticPr fontId="2" type="noConversion"/>
  </si>
  <si>
    <t>炒:素甜條.小瓜Q</t>
    <phoneticPr fontId="2" type="noConversion"/>
  </si>
  <si>
    <t>燒:苦瓜Q</t>
    <phoneticPr fontId="2" type="noConversion"/>
  </si>
  <si>
    <t>銀耳.桂圓.枸杞</t>
    <phoneticPr fontId="2" type="noConversion"/>
  </si>
  <si>
    <t>3/26</t>
  </si>
  <si>
    <t>沙嗲素雞</t>
    <phoneticPr fontId="2" type="noConversion"/>
  </si>
  <si>
    <t>醬燒寬冬粉</t>
    <phoneticPr fontId="2" type="noConversion"/>
  </si>
  <si>
    <t>紅絲高麗菜</t>
    <phoneticPr fontId="2" type="noConversion"/>
  </si>
  <si>
    <t>枸杞絲瓜</t>
    <phoneticPr fontId="2" type="noConversion"/>
  </si>
  <si>
    <t>味噌豆腐湯</t>
    <phoneticPr fontId="2" type="noConversion"/>
  </si>
  <si>
    <t>煮:素雞.紅蘿蔔Q.花生</t>
    <phoneticPr fontId="2" type="noConversion"/>
  </si>
  <si>
    <t>燒:寬冬粉.菇.紅蘿蔔Q.芝麻</t>
    <phoneticPr fontId="2" type="noConversion"/>
  </si>
  <si>
    <t>炒:高麗菜Q.紅蘿蔔Q.木耳Q</t>
    <phoneticPr fontId="2" type="noConversion"/>
  </si>
  <si>
    <t>燒:絲瓜Q.枸杞</t>
    <phoneticPr fontId="2" type="noConversion"/>
  </si>
  <si>
    <t>豆腐.味噌</t>
    <phoneticPr fontId="2" type="noConversion"/>
  </si>
  <si>
    <t>3/27</t>
  </si>
  <si>
    <t>京醬豆腸</t>
    <phoneticPr fontId="2" type="noConversion"/>
  </si>
  <si>
    <t>雪菜豆皮結</t>
  </si>
  <si>
    <t>雲耳佛手瓜</t>
    <phoneticPr fontId="2" type="noConversion"/>
  </si>
  <si>
    <t>雙色山藥</t>
    <phoneticPr fontId="2" type="noConversion"/>
  </si>
  <si>
    <t>毛豆腰果</t>
    <phoneticPr fontId="2" type="noConversion"/>
  </si>
  <si>
    <t>薑絲昆布湯</t>
    <phoneticPr fontId="2" type="noConversion"/>
  </si>
  <si>
    <t>炒:豆腸.紅蘿蔔Q</t>
    <phoneticPr fontId="2" type="noConversion"/>
  </si>
  <si>
    <t>燒:豆皮結.雪裡紅</t>
  </si>
  <si>
    <t>炒:白山藥Q.紫山藥Q</t>
    <phoneticPr fontId="2" type="noConversion"/>
  </si>
  <si>
    <t>海帶結.菇Q.薑</t>
    <phoneticPr fontId="2" type="noConversion"/>
  </si>
  <si>
    <t>3/30</t>
    <phoneticPr fontId="2" type="noConversion"/>
  </si>
  <si>
    <t>糖醋方干</t>
    <phoneticPr fontId="2" type="noConversion"/>
  </si>
  <si>
    <t>杏菇炒櫛瓜</t>
  </si>
  <si>
    <t>黑胡椒薯丁</t>
    <phoneticPr fontId="2" type="noConversion"/>
  </si>
  <si>
    <t>沙茶烤麩</t>
  </si>
  <si>
    <t>手切菜脯</t>
    <phoneticPr fontId="2" type="noConversion"/>
  </si>
  <si>
    <t>鮮蒲瓜湯</t>
    <phoneticPr fontId="2" type="noConversion"/>
  </si>
  <si>
    <t>炒:四分干.彩椒Q</t>
    <phoneticPr fontId="2" type="noConversion"/>
  </si>
  <si>
    <t>炒:櫛瓜Q.杏鮑菇Q</t>
  </si>
  <si>
    <t>炒:豆薯Q.紅蘿蔔Q.毛豆Q</t>
    <phoneticPr fontId="2" type="noConversion"/>
  </si>
  <si>
    <t>燒:烤麩.紅蘿蔔Q</t>
  </si>
  <si>
    <t>炒:菜脯</t>
  </si>
  <si>
    <t>蒲瓜Q.菇</t>
    <phoneticPr fontId="2" type="noConversion"/>
  </si>
  <si>
    <t>3/31</t>
    <phoneticPr fontId="2" type="noConversion"/>
  </si>
  <si>
    <t>香酥魚排x1</t>
    <phoneticPr fontId="2" type="noConversion"/>
  </si>
  <si>
    <t>豆干海帶絲</t>
    <phoneticPr fontId="2" type="noConversion"/>
  </si>
  <si>
    <t>白菜滷</t>
    <phoneticPr fontId="2" type="noConversion"/>
  </si>
  <si>
    <t>塔香茄子</t>
    <phoneticPr fontId="2" type="noConversion"/>
  </si>
  <si>
    <t>紅燒麵輪</t>
  </si>
  <si>
    <t>當歸藥膳湯</t>
    <phoneticPr fontId="2" type="noConversion"/>
  </si>
  <si>
    <t>炸:素魚排</t>
  </si>
  <si>
    <t>炒:黑干絲.海帶絲</t>
    <phoneticPr fontId="2" type="noConversion"/>
  </si>
  <si>
    <t>炒:茄子Q.九層塔</t>
    <phoneticPr fontId="2" type="noConversion"/>
  </si>
  <si>
    <t>燒:麵輪.木耳Q.筍</t>
  </si>
  <si>
    <t>冬瓜Q.豆皮.菇Q.枸杞.當歸片</t>
    <phoneticPr fontId="2" type="noConversion"/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</si>
  <si>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</si>
  <si>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◎本菜單內含「甲殼類、花生、牛奶、蛋類、堅果類、芝麻、含麩質之穀物、大豆類、魚類製品」，不適合其過敏體質者食用，請留意。</t>
  </si>
  <si>
    <t>營養師：沈凱瑄、曾芳瑩、張韻瑩</t>
    <phoneticPr fontId="2" type="noConversion"/>
  </si>
  <si>
    <t>蔥爆豬肉</t>
    <phoneticPr fontId="2" type="noConversion"/>
  </si>
  <si>
    <t>開陽蒲瓜</t>
    <phoneticPr fontId="2" type="noConversion"/>
  </si>
  <si>
    <t>炒:肉柳S.洋蔥Q.青蔥</t>
    <phoneticPr fontId="2" type="noConversion"/>
  </si>
  <si>
    <t>燒:豆腐.肉片S.金針菇Q</t>
    <phoneticPr fontId="2" type="noConversion"/>
  </si>
  <si>
    <t>燒:蒲瓜Q.紅蘿蔔Q.木耳Q.蝦米</t>
    <phoneticPr fontId="2" type="noConversion"/>
  </si>
  <si>
    <t>玉米Q.洋蔥Q.紅蘿蔔Q.蛋Q.奶粉</t>
    <phoneticPr fontId="2" type="noConversion"/>
  </si>
  <si>
    <t>菜脯炒蛋</t>
    <phoneticPr fontId="2" type="noConversion"/>
  </si>
  <si>
    <t>冬瓜雞湯</t>
    <phoneticPr fontId="2" type="noConversion"/>
  </si>
  <si>
    <t>炒:蛋Q.碎脯.紅蘿蔔Q</t>
    <phoneticPr fontId="2" type="noConversion"/>
  </si>
  <si>
    <t>冬瓜Q.菇.雞丁T</t>
    <phoneticPr fontId="2" type="noConversion"/>
  </si>
  <si>
    <t>椒麻肉燥麵</t>
    <phoneticPr fontId="2" type="noConversion"/>
  </si>
  <si>
    <t>鐵路肉排</t>
    <phoneticPr fontId="2" type="noConversion"/>
  </si>
  <si>
    <t>炸雞塊x2</t>
    <phoneticPr fontId="2" type="noConversion"/>
  </si>
  <si>
    <t>蒜香脆薯</t>
    <phoneticPr fontId="2" type="noConversion"/>
  </si>
  <si>
    <t>燒:豬排S</t>
    <phoneticPr fontId="2" type="noConversion"/>
  </si>
  <si>
    <t>炸:雞塊S</t>
    <phoneticPr fontId="2" type="noConversion"/>
  </si>
  <si>
    <t>炒:豆薯Q.木耳Q.紅蘿蔔Q.肉絲S</t>
    <phoneticPr fontId="2" type="noConversion"/>
  </si>
  <si>
    <t>莊園番茄雞</t>
    <phoneticPr fontId="2" type="noConversion"/>
  </si>
  <si>
    <t>烤肉醬肉絲</t>
    <phoneticPr fontId="2" type="noConversion"/>
  </si>
  <si>
    <t>煮:雞丁T.洋蔥Q.番茄Q</t>
    <phoneticPr fontId="2" type="noConversion"/>
  </si>
  <si>
    <t>炒:洋蔥Q.肉絲S.芝麻</t>
    <phoneticPr fontId="2" type="noConversion"/>
  </si>
  <si>
    <t>蒜蓉燒冬粉</t>
    <phoneticPr fontId="2" type="noConversion"/>
  </si>
  <si>
    <t>西芹雞柳</t>
    <phoneticPr fontId="2" type="noConversion"/>
  </si>
  <si>
    <t>蘿蔔肉片湯</t>
    <phoneticPr fontId="2" type="noConversion"/>
  </si>
  <si>
    <t>炒:雞肉T.西芹Q.紅蘿蔔Q</t>
    <phoneticPr fontId="2" type="noConversion"/>
  </si>
  <si>
    <t>白蘿蔔Q.肉片S</t>
    <phoneticPr fontId="2" type="noConversion"/>
  </si>
  <si>
    <t>咖哩雞</t>
    <phoneticPr fontId="2" type="noConversion"/>
  </si>
  <si>
    <t>腰果黑豆干</t>
    <phoneticPr fontId="2" type="noConversion"/>
  </si>
  <si>
    <t>番茄蛋花湯</t>
    <phoneticPr fontId="2" type="noConversion"/>
  </si>
  <si>
    <t>煮:雞丁T.馬鈴薯Q.紅蘿蔔Q</t>
    <phoneticPr fontId="2" type="noConversion"/>
  </si>
  <si>
    <t>滷:黑豆干.腰果</t>
    <phoneticPr fontId="2" type="noConversion"/>
  </si>
  <si>
    <t>炒:筍.紅蘿蔔Q.木耳Q.肉片S</t>
    <phoneticPr fontId="2" type="noConversion"/>
  </si>
  <si>
    <t>番茄Q.蛋Q</t>
    <phoneticPr fontId="2" type="noConversion"/>
  </si>
  <si>
    <t>豬肉壽喜燒</t>
    <phoneticPr fontId="2" type="noConversion"/>
  </si>
  <si>
    <t>紅娘炒蛋</t>
    <phoneticPr fontId="2" type="noConversion"/>
  </si>
  <si>
    <t>金針雞湯</t>
    <phoneticPr fontId="2" type="noConversion"/>
  </si>
  <si>
    <t>煮:肉片S.洋蔥Q.柴魚</t>
    <phoneticPr fontId="2" type="noConversion"/>
  </si>
  <si>
    <t>炒:蛋Q.紅蘿蔔Q</t>
    <phoneticPr fontId="2" type="noConversion"/>
  </si>
  <si>
    <t>乾金針.金針菇Q.雞丁T</t>
    <phoneticPr fontId="2" type="noConversion"/>
  </si>
  <si>
    <t>滷雞腿</t>
    <phoneticPr fontId="2" type="noConversion"/>
  </si>
  <si>
    <t>滷:雞腿S</t>
    <phoneticPr fontId="2" type="noConversion"/>
  </si>
  <si>
    <t>炒:敏豆Q.豆干片.肉絲S</t>
    <phoneticPr fontId="2" type="noConversion"/>
  </si>
  <si>
    <t>糖醋排骨</t>
    <phoneticPr fontId="2" type="noConversion"/>
  </si>
  <si>
    <t>肉燥淋高麗</t>
    <phoneticPr fontId="2" type="noConversion"/>
  </si>
  <si>
    <t>酸菜肉片湯</t>
    <phoneticPr fontId="2" type="noConversion"/>
  </si>
  <si>
    <t>燒:肉丁S.排骨S.洋蔥Q</t>
    <phoneticPr fontId="2" type="noConversion"/>
  </si>
  <si>
    <t>煮:高麗菜Q.木耳Q.紅蘿蔔Q.絞肉S</t>
    <phoneticPr fontId="2" type="noConversion"/>
  </si>
  <si>
    <t>酸菜.肉片S.薑</t>
    <phoneticPr fontId="2" type="noConversion"/>
  </si>
  <si>
    <t>酥炸魚柳x3</t>
    <phoneticPr fontId="2" type="noConversion"/>
  </si>
  <si>
    <t>墨西哥肉醬</t>
    <phoneticPr fontId="2" type="noConversion"/>
  </si>
  <si>
    <t>蒜香黃瓜</t>
    <phoneticPr fontId="2" type="noConversion"/>
  </si>
  <si>
    <t>炸:虱目魚柳Q</t>
    <phoneticPr fontId="2" type="noConversion"/>
  </si>
  <si>
    <t>燒:玉米Q.洋蔥Q.絞肉S.番茄Q.香菜</t>
    <phoneticPr fontId="2" type="noConversion"/>
  </si>
  <si>
    <t>南瓜Q.洋蔥Q.紅蘿蔔Q.杏鮑菇Q.奶粉</t>
    <phoneticPr fontId="2" type="noConversion"/>
  </si>
  <si>
    <t>蘑菇燉肉</t>
    <phoneticPr fontId="2" type="noConversion"/>
  </si>
  <si>
    <t>煮:肉丁S.洋芋Q.紅蘿蔔Q.菇Q</t>
    <phoneticPr fontId="2" type="noConversion"/>
  </si>
  <si>
    <t>炒:豆干片.肉絲S.菜脯.青蔥</t>
    <phoneticPr fontId="2" type="noConversion"/>
  </si>
  <si>
    <t>豆腐.筍.木耳Q.紅蘿蔔Q.肉絲S.蛋Q</t>
    <phoneticPr fontId="2" type="noConversion"/>
  </si>
  <si>
    <t>鹹酥雞</t>
    <phoneticPr fontId="2" type="noConversion"/>
  </si>
  <si>
    <t>結菜肉片湯</t>
    <phoneticPr fontId="2" type="noConversion"/>
  </si>
  <si>
    <t>炸:雞丁T</t>
    <phoneticPr fontId="2" type="noConversion"/>
  </si>
  <si>
    <t>結頭菜Q.菇.肉片S</t>
    <phoneticPr fontId="2" type="noConversion"/>
  </si>
  <si>
    <t>肉絲炒麵</t>
    <phoneticPr fontId="2" type="noConversion"/>
  </si>
  <si>
    <t>蜜汁豬排</t>
    <phoneticPr fontId="2" type="noConversion"/>
  </si>
  <si>
    <t>芋泥包</t>
    <phoneticPr fontId="2" type="noConversion"/>
  </si>
  <si>
    <t>日式煮大根</t>
    <phoneticPr fontId="2" type="noConversion"/>
  </si>
  <si>
    <t>煮:白蘿蔔Q.油豆腐.味噌.柴魚</t>
    <phoneticPr fontId="2" type="noConversion"/>
  </si>
  <si>
    <t>家常魚丁</t>
    <phoneticPr fontId="2" type="noConversion"/>
  </si>
  <si>
    <t>白醬雞蓉</t>
    <phoneticPr fontId="2" type="noConversion"/>
  </si>
  <si>
    <t>蒟蒻花椰</t>
    <phoneticPr fontId="2" type="noConversion"/>
  </si>
  <si>
    <t>紫菜蛋花湯</t>
    <phoneticPr fontId="2" type="noConversion"/>
  </si>
  <si>
    <t>煮:雞肉T.玉米Q.紅蘿蔔Q.奶粉</t>
    <phoneticPr fontId="2" type="noConversion"/>
  </si>
  <si>
    <t>炒:花椰菜Q.蒟蒻</t>
    <phoneticPr fontId="2" type="noConversion"/>
  </si>
  <si>
    <t>紫菜.金針菇Q.蛋Q</t>
    <phoneticPr fontId="2" type="noConversion"/>
  </si>
  <si>
    <t>香草雞腿排</t>
    <phoneticPr fontId="2" type="noConversion"/>
  </si>
  <si>
    <t xml:space="preserve"> 番茄炒蛋</t>
    <phoneticPr fontId="2" type="noConversion"/>
  </si>
  <si>
    <t>蒜燒扁蒲</t>
    <phoneticPr fontId="2" type="noConversion"/>
  </si>
  <si>
    <t>胡椒白菜雞湯</t>
  </si>
  <si>
    <t>燒:雞排S</t>
    <phoneticPr fontId="2" type="noConversion"/>
  </si>
  <si>
    <t>炒:蛋Q.番茄Q.洋蔥Q</t>
    <phoneticPr fontId="2" type="noConversion"/>
  </si>
  <si>
    <t>白菜Q.菇.雞肉T</t>
  </si>
  <si>
    <t>泡菜燒肉</t>
    <phoneticPr fontId="2" type="noConversion"/>
  </si>
  <si>
    <t>蒜味三絲羹</t>
    <phoneticPr fontId="2" type="noConversion"/>
  </si>
  <si>
    <t>炒:肉片S.韓式泡菜.洋蔥Q</t>
    <phoneticPr fontId="2" type="noConversion"/>
  </si>
  <si>
    <t>燒:油豆腐.菇.絞肉S</t>
    <phoneticPr fontId="2" type="noConversion"/>
  </si>
  <si>
    <t>炒:黃豆芽Q.紅蘿蔔Q.海帶芽</t>
    <phoneticPr fontId="2" type="noConversion"/>
  </si>
  <si>
    <t>筍.木耳Q.紅蘿蔔Q.肉絲S.蛋Q</t>
    <phoneticPr fontId="2" type="noConversion"/>
  </si>
  <si>
    <t>砂鍋魚煲</t>
    <phoneticPr fontId="2" type="noConversion"/>
  </si>
  <si>
    <t>蒜香敏豆</t>
    <phoneticPr fontId="2" type="noConversion"/>
  </si>
  <si>
    <t>黃瓜肉片湯</t>
    <phoneticPr fontId="2" type="noConversion"/>
  </si>
  <si>
    <t>炒:豆干丁.絞肉S.洋蔥Q.九層塔</t>
    <phoneticPr fontId="2" type="noConversion"/>
  </si>
  <si>
    <t>大黃瓜Q.肉片S</t>
    <phoneticPr fontId="2" type="noConversion"/>
  </si>
  <si>
    <t>滷肉飯</t>
    <phoneticPr fontId="2" type="noConversion"/>
  </si>
  <si>
    <t>炒:甜不辣Q.小瓜Q</t>
    <phoneticPr fontId="2" type="noConversion"/>
  </si>
  <si>
    <t>燒:筍干.朴菜</t>
    <phoneticPr fontId="2" type="noConversion"/>
  </si>
  <si>
    <t>沙嗲風味豬</t>
    <phoneticPr fontId="2" type="noConversion"/>
  </si>
  <si>
    <t>蝦香高麗菜</t>
  </si>
  <si>
    <t>煮:肉丁S.洋蔥Q.紅蘿蔔Q.花生</t>
    <phoneticPr fontId="2" type="noConversion"/>
  </si>
  <si>
    <t>燒:寬冬粉.菇.紅蘿蔔Q.肉絲S.芝麻</t>
    <phoneticPr fontId="2" type="noConversion"/>
  </si>
  <si>
    <t>炒:高麗菜Q.紅蘿蔔Q.木耳Q.蝦米</t>
  </si>
  <si>
    <t>豆腐.味噌.柴魚</t>
    <phoneticPr fontId="2" type="noConversion"/>
  </si>
  <si>
    <t>佛手瓜肉片</t>
    <phoneticPr fontId="2" type="noConversion"/>
  </si>
  <si>
    <t>燒:佛手瓜Q.木耳Q.肉片S</t>
    <phoneticPr fontId="2" type="noConversion"/>
  </si>
  <si>
    <t>海帶結.肉絲S.薑</t>
    <phoneticPr fontId="2" type="noConversion"/>
  </si>
  <si>
    <t>蒜泥白肉</t>
    <phoneticPr fontId="2" type="noConversion"/>
  </si>
  <si>
    <t>鮮蒲肉絲湯</t>
    <phoneticPr fontId="2" type="noConversion"/>
  </si>
  <si>
    <t>燒:肉片S.洋蔥Q.小瓜Q</t>
    <phoneticPr fontId="2" type="noConversion"/>
  </si>
  <si>
    <t>炒:四分干.百頁豆腐.彩椒Q</t>
    <phoneticPr fontId="2" type="noConversion"/>
  </si>
  <si>
    <t>炒:豆薯Q.紅蘿蔔Q.毛豆Q.絞肉S</t>
    <phoneticPr fontId="2" type="noConversion"/>
  </si>
  <si>
    <t>蒲瓜Q.菇.肉絲S</t>
    <phoneticPr fontId="2" type="noConversion"/>
  </si>
  <si>
    <t>塔香雞丁</t>
    <phoneticPr fontId="2" type="noConversion"/>
  </si>
  <si>
    <t>炒:雞丁T.九層塔</t>
    <phoneticPr fontId="2" type="noConversion"/>
  </si>
  <si>
    <t>炒:黑干絲.海帶絲.洋蔥Q.青蔥</t>
    <phoneticPr fontId="2" type="noConversion"/>
  </si>
  <si>
    <t>燒:白菜Q.紅蘿蔔Q.肉片S.菇</t>
    <phoneticPr fontId="2" type="noConversion"/>
  </si>
  <si>
    <t>冬瓜Q.肉片S.枸杞.當歸片</t>
    <phoneticPr fontId="2" type="noConversion"/>
  </si>
  <si>
    <t>蘿蔔腐竹</t>
    <phoneticPr fontId="2" type="noConversion"/>
  </si>
  <si>
    <t>燒:腐竹.白蘿蔔Q</t>
    <phoneticPr fontId="2" type="noConversion"/>
  </si>
  <si>
    <t>蜜汁麵腸</t>
    <phoneticPr fontId="2" type="noConversion"/>
  </si>
  <si>
    <t>炒:麵腸</t>
    <phoneticPr fontId="2" type="noConversion"/>
  </si>
  <si>
    <t>炒:毛豆Q.紅蘿蔔Q.腰果</t>
    <phoneticPr fontId="2" type="noConversion"/>
  </si>
  <si>
    <t>蒜醬炒黑輪</t>
    <phoneticPr fontId="2" type="noConversion"/>
  </si>
  <si>
    <t>炒:黑輪Q.芝麻</t>
    <phoneticPr fontId="2" type="noConversion"/>
  </si>
  <si>
    <t>筍干控豬腳</t>
    <phoneticPr fontId="2" type="noConversion"/>
  </si>
  <si>
    <t>滷:肉丁S.豬腳S.筍干</t>
    <phoneticPr fontId="2" type="noConversion"/>
  </si>
  <si>
    <t>☆ 回饋豆奶:3/()</t>
    <phoneticPr fontId="2" type="noConversion"/>
  </si>
  <si>
    <t>炸:玉米餅S</t>
    <phoneticPr fontId="2" type="noConversion"/>
  </si>
  <si>
    <t>地瓜葉</t>
    <phoneticPr fontId="2" type="noConversion"/>
  </si>
  <si>
    <t>大根燒</t>
  </si>
  <si>
    <t>煮:白蘿蔔Q</t>
  </si>
  <si>
    <t>家常豆腐</t>
  </si>
  <si>
    <t>燒:豆腐.菇</t>
  </si>
  <si>
    <r>
      <rPr>
        <sz val="36"/>
        <color rgb="FF0070C0"/>
        <rFont val="華康流隸體"/>
        <family val="4"/>
        <charset val="136"/>
      </rPr>
      <t>福豐</t>
    </r>
    <r>
      <rPr>
        <sz val="36"/>
        <color theme="1"/>
        <rFont val="華康流隸體"/>
        <family val="4"/>
        <charset val="136"/>
      </rPr>
      <t>國中</t>
    </r>
    <phoneticPr fontId="2" type="noConversion"/>
  </si>
  <si>
    <t>☆ 回饋豆奶:3/27(五)</t>
    <phoneticPr fontId="2" type="noConversion"/>
  </si>
  <si>
    <t>香菇蒸蛋</t>
    <phoneticPr fontId="2" type="noConversion"/>
  </si>
  <si>
    <t>炒:蛋Q.香菇Q</t>
    <phoneticPr fontId="2" type="noConversion"/>
  </si>
  <si>
    <t>豆奶</t>
    <phoneticPr fontId="2" type="noConversion"/>
  </si>
  <si>
    <t>脆皮炸雞腿</t>
    <phoneticPr fontId="2" type="noConversion"/>
  </si>
  <si>
    <t>炸:雞腿S</t>
    <phoneticPr fontId="2" type="noConversion"/>
  </si>
  <si>
    <t>三杯雞</t>
    <phoneticPr fontId="2" type="noConversion"/>
  </si>
  <si>
    <t>炒:雞丁T.杏鮑菇Q.九層塔</t>
    <phoneticPr fontId="2" type="noConversion"/>
  </si>
  <si>
    <t>燒:鯰魚丁Q.凍豆腐.白菜Q.紅蘿蔔Q.木耳Q</t>
    <phoneticPr fontId="2" type="noConversion"/>
  </si>
  <si>
    <t>炒:鯊魚丁Q.洋蔥Q.彩椒Q.長豆Q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</si>
</sst>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7">
    <font>
      <sz val="12"/>
      <color theme="1"/>
      <name val="新細明體"/>
      <family val="2"/>
      <charset val="136"/>
      <scheme val="minor"/>
    </font>
    <font>
      <sz val="12"/>
      <color theme="1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18"/>
      <name val="華康流隸體"/>
      <family val="4"/>
      <charset val="136"/>
    </font>
    <font>
      <sz val="36"/>
      <color theme="1"/>
      <name val="華康流隸體"/>
      <family val="4"/>
      <charset val="136"/>
    </font>
    <font>
      <sz val="36"/>
      <color rgb="FF0070C0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12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sz val="8"/>
      <name val="華康仿宋體W4(P)"/>
      <family val="1"/>
      <charset val="136"/>
    </font>
    <font>
      <sz val="6"/>
      <name val="華康仿宋體W4(P)"/>
      <family val="1"/>
      <charset val="136"/>
    </font>
    <font>
      <b/>
      <sz val="13"/>
      <name val="華康仿宋體W4(P)"/>
      <family val="1"/>
      <charset val="136"/>
    </font>
    <font>
      <b/>
      <sz val="14"/>
      <name val="華康仿宋體W4(P)"/>
      <family val="1"/>
      <charset val="136"/>
    </font>
    <font>
      <b/>
      <sz val="13"/>
      <color theme="1"/>
      <name val="華康仿宋體W4(P)"/>
      <family val="1"/>
      <charset val="136"/>
    </font>
    <font>
      <b/>
      <sz val="14"/>
      <color theme="1"/>
      <name val="華康仿宋體W4(P)"/>
      <family val="1"/>
      <charset val="136"/>
    </font>
    <font>
      <b/>
      <sz val="10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6"/>
      <color theme="1"/>
      <name val="華康仿宋體W4(P)"/>
      <family val="1"/>
      <charset val="136"/>
    </font>
    <font>
      <sz val="6"/>
      <color theme="1"/>
      <name val="微軟正黑體"/>
      <family val="2"/>
      <charset val="136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sz val="8"/>
      <color theme="1"/>
      <name val="華康仿宋體W4(P)"/>
      <family val="1"/>
      <charset val="136"/>
    </font>
    <font>
      <b/>
      <sz val="10"/>
      <color rgb="FF00B050"/>
      <name val="微軟正黑體"/>
      <family val="2"/>
      <charset val="136"/>
    </font>
    <font>
      <b/>
      <sz val="14"/>
      <color rgb="FFFF0000"/>
      <name val="華康仿宋體W4(P)"/>
      <family val="1"/>
      <charset val="136"/>
    </font>
    <font>
      <sz val="6"/>
      <color rgb="FFFF0000"/>
      <name val="華康仿宋體W4(P)"/>
      <family val="1"/>
      <charset val="136"/>
    </font>
    <font>
      <b/>
      <sz val="14"/>
      <color rgb="FF00B050"/>
      <name val="華康仿宋體W4(P)"/>
      <family val="1"/>
      <charset val="136"/>
    </font>
    <font>
      <sz val="6"/>
      <color rgb="FF00B050"/>
      <name val="華康仿宋體W4(P)"/>
      <family val="1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/>
      <top style="medium">
        <color auto="1"/>
      </top>
      <bottom style="double">
        <color indexed="64"/>
      </bottom>
      <diagonal/>
    </border>
    <border>
      <left/>
      <right/>
      <top style="medium">
        <color auto="1"/>
      </top>
      <bottom style="double">
        <color indexed="64"/>
      </bottom>
      <diagonal/>
    </border>
    <border>
      <left/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double">
        <color auto="1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3" fillId="0" borderId="0"/>
  </cellStyleXfs>
  <cellXfs count="16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9" fillId="0" borderId="1" xfId="0" applyFont="1" applyBorder="1" applyAlignment="1">
      <alignment vertical="top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textRotation="255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8" fillId="0" borderId="10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18" fillId="0" borderId="17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4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13" fillId="0" borderId="0" xfId="1" applyFont="1" applyAlignment="1">
      <alignment vertical="center" wrapText="1"/>
    </xf>
    <xf numFmtId="0" fontId="27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0" fontId="29" fillId="0" borderId="0" xfId="0" applyFont="1" applyAlignment="1" applyProtection="1">
      <alignment vertical="top"/>
      <protection locked="0"/>
    </xf>
    <xf numFmtId="0" fontId="13" fillId="0" borderId="0" xfId="1" applyFont="1" applyAlignment="1">
      <alignment horizontal="right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shrinkToFit="1"/>
    </xf>
    <xf numFmtId="0" fontId="16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21" fillId="4" borderId="14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 shrinkToFi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shrinkToFit="1"/>
    </xf>
    <xf numFmtId="0" fontId="16" fillId="0" borderId="10" xfId="0" applyFont="1" applyFill="1" applyBorder="1" applyAlignment="1">
      <alignment horizontal="center" vertical="center" shrinkToFit="1"/>
    </xf>
    <xf numFmtId="0" fontId="16" fillId="0" borderId="11" xfId="0" applyFont="1" applyFill="1" applyBorder="1" applyAlignment="1">
      <alignment horizontal="center" vertical="center" shrinkToFit="1"/>
    </xf>
    <xf numFmtId="0" fontId="16" fillId="0" borderId="17" xfId="0" applyFont="1" applyFill="1" applyBorder="1" applyAlignment="1">
      <alignment horizontal="center" vertical="center" wrapText="1" shrinkToFit="1"/>
    </xf>
    <xf numFmtId="0" fontId="14" fillId="0" borderId="25" xfId="0" applyFont="1" applyFill="1" applyBorder="1" applyAlignment="1">
      <alignment horizontal="center" vertical="center" wrapText="1"/>
    </xf>
    <xf numFmtId="0" fontId="30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 textRotation="255" wrapText="1" shrinkToFit="1"/>
    </xf>
    <xf numFmtId="0" fontId="20" fillId="0" borderId="25" xfId="0" applyFont="1" applyBorder="1" applyAlignment="1">
      <alignment horizontal="center" vertical="center" textRotation="255" wrapText="1" shrinkToFit="1"/>
    </xf>
    <xf numFmtId="176" fontId="20" fillId="0" borderId="18" xfId="0" applyNumberFormat="1" applyFont="1" applyBorder="1" applyAlignment="1">
      <alignment horizontal="center" vertical="center" textRotation="255" wrapText="1" shrinkToFit="1"/>
    </xf>
    <xf numFmtId="176" fontId="20" fillId="0" borderId="26" xfId="0" applyNumberFormat="1" applyFont="1" applyBorder="1" applyAlignment="1">
      <alignment horizontal="center" vertical="center" textRotation="255" wrapText="1" shrinkToFit="1"/>
    </xf>
    <xf numFmtId="0" fontId="20" fillId="0" borderId="11" xfId="0" applyFont="1" applyBorder="1" applyAlignment="1">
      <alignment horizontal="center" vertical="center" textRotation="255" wrapText="1" shrinkToFit="1"/>
    </xf>
    <xf numFmtId="0" fontId="20" fillId="0" borderId="14" xfId="0" applyFont="1" applyBorder="1" applyAlignment="1">
      <alignment horizontal="center" vertical="center" textRotation="255" shrinkToFit="1"/>
    </xf>
    <xf numFmtId="176" fontId="20" fillId="0" borderId="23" xfId="0" applyNumberFormat="1" applyFont="1" applyBorder="1" applyAlignment="1">
      <alignment horizontal="center" vertical="center" textRotation="255" wrapText="1" shrinkToFit="1"/>
    </xf>
    <xf numFmtId="176" fontId="20" fillId="0" borderId="15" xfId="0" applyNumberFormat="1" applyFont="1" applyBorder="1" applyAlignment="1">
      <alignment horizontal="center" vertical="center" textRotation="255" shrinkToFit="1"/>
    </xf>
    <xf numFmtId="49" fontId="31" fillId="0" borderId="16" xfId="0" applyNumberFormat="1" applyFont="1" applyBorder="1" applyAlignment="1">
      <alignment horizontal="center" vertical="center"/>
    </xf>
    <xf numFmtId="49" fontId="31" fillId="0" borderId="24" xfId="0" applyNumberFormat="1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textRotation="255" wrapText="1"/>
    </xf>
    <xf numFmtId="0" fontId="19" fillId="0" borderId="25" xfId="0" applyFont="1" applyBorder="1" applyAlignment="1">
      <alignment horizontal="center" vertical="center" textRotation="255" wrapText="1"/>
    </xf>
    <xf numFmtId="176" fontId="20" fillId="0" borderId="21" xfId="0" applyNumberFormat="1" applyFont="1" applyBorder="1" applyAlignment="1">
      <alignment horizontal="center" vertical="center" textRotation="255" wrapText="1" shrinkToFit="1"/>
    </xf>
    <xf numFmtId="49" fontId="31" fillId="0" borderId="19" xfId="0" applyNumberFormat="1" applyFont="1" applyBorder="1" applyAlignment="1">
      <alignment horizontal="center" vertical="center"/>
    </xf>
    <xf numFmtId="49" fontId="31" fillId="0" borderId="13" xfId="0" applyNumberFormat="1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/>
    </xf>
    <xf numFmtId="49" fontId="31" fillId="0" borderId="16" xfId="0" applyNumberFormat="1" applyFont="1" applyBorder="1" applyAlignment="1">
      <alignment horizontal="center" vertical="center" shrinkToFit="1"/>
    </xf>
    <xf numFmtId="49" fontId="31" fillId="0" borderId="22" xfId="0" applyNumberFormat="1" applyFont="1" applyBorder="1" applyAlignment="1">
      <alignment horizontal="center" vertical="center" shrinkToFi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textRotation="255" wrapText="1"/>
    </xf>
    <xf numFmtId="0" fontId="20" fillId="0" borderId="20" xfId="0" applyFont="1" applyBorder="1" applyAlignment="1">
      <alignment horizontal="center" vertical="center" textRotation="255" wrapText="1" shrinkToFit="1"/>
    </xf>
    <xf numFmtId="176" fontId="20" fillId="0" borderId="15" xfId="0" applyNumberFormat="1" applyFont="1" applyBorder="1" applyAlignment="1">
      <alignment horizontal="center" vertical="center" textRotation="255" wrapText="1" shrinkToFit="1"/>
    </xf>
    <xf numFmtId="49" fontId="31" fillId="0" borderId="13" xfId="0" applyNumberFormat="1" applyFont="1" applyBorder="1" applyAlignment="1">
      <alignment horizontal="center" vertical="center" shrinkToFit="1"/>
    </xf>
    <xf numFmtId="0" fontId="19" fillId="0" borderId="14" xfId="0" applyFont="1" applyBorder="1" applyAlignment="1">
      <alignment horizontal="center" vertical="center" textRotation="255" wrapText="1"/>
    </xf>
    <xf numFmtId="0" fontId="20" fillId="0" borderId="14" xfId="0" applyFont="1" applyBorder="1" applyAlignment="1">
      <alignment horizontal="center" vertical="center" textRotation="255" wrapText="1" shrinkToFit="1"/>
    </xf>
    <xf numFmtId="176" fontId="20" fillId="0" borderId="12" xfId="0" applyNumberFormat="1" applyFont="1" applyBorder="1" applyAlignment="1">
      <alignment horizontal="center" vertical="center" textRotation="255" wrapText="1" shrinkToFit="1"/>
    </xf>
    <xf numFmtId="49" fontId="31" fillId="0" borderId="9" xfId="0" applyNumberFormat="1" applyFont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textRotation="255" wrapText="1"/>
    </xf>
    <xf numFmtId="0" fontId="20" fillId="0" borderId="10" xfId="0" applyFont="1" applyBorder="1" applyAlignment="1">
      <alignment horizontal="center" vertical="center" textRotation="255" wrapText="1" shrinkToFit="1"/>
    </xf>
    <xf numFmtId="49" fontId="31" fillId="0" borderId="19" xfId="0" applyNumberFormat="1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2" fillId="0" borderId="0" xfId="1" applyFont="1" applyAlignment="1">
      <alignment horizontal="center" vertical="center" wrapText="1"/>
    </xf>
    <xf numFmtId="49" fontId="13" fillId="0" borderId="16" xfId="0" applyNumberFormat="1" applyFont="1" applyBorder="1" applyAlignment="1">
      <alignment horizontal="center" vertical="center"/>
    </xf>
    <xf numFmtId="49" fontId="13" fillId="0" borderId="24" xfId="0" applyNumberFormat="1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textRotation="255" wrapText="1"/>
    </xf>
    <xf numFmtId="0" fontId="24" fillId="0" borderId="25" xfId="0" applyFont="1" applyBorder="1" applyAlignment="1">
      <alignment horizontal="center" vertical="center" textRotation="255" wrapText="1"/>
    </xf>
    <xf numFmtId="49" fontId="13" fillId="0" borderId="19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center" vertical="center" shrinkToFit="1"/>
    </xf>
    <xf numFmtId="49" fontId="13" fillId="0" borderId="22" xfId="0" applyNumberFormat="1" applyFont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textRotation="255" wrapText="1"/>
    </xf>
    <xf numFmtId="49" fontId="13" fillId="0" borderId="13" xfId="0" applyNumberFormat="1" applyFont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textRotation="255" wrapText="1"/>
    </xf>
    <xf numFmtId="49" fontId="13" fillId="0" borderId="9" xfId="0" applyNumberFormat="1" applyFont="1" applyBorder="1" applyAlignment="1">
      <alignment horizontal="center" vertical="center" shrinkToFit="1"/>
    </xf>
    <xf numFmtId="0" fontId="14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textRotation="255" wrapText="1"/>
    </xf>
    <xf numFmtId="49" fontId="13" fillId="0" borderId="19" xfId="0" applyNumberFormat="1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textRotation="255" wrapText="1" shrinkToFit="1"/>
    </xf>
    <xf numFmtId="0" fontId="20" fillId="0" borderId="25" xfId="0" applyFont="1" applyFill="1" applyBorder="1" applyAlignment="1">
      <alignment horizontal="center" vertical="center" textRotation="255" wrapText="1" shrinkToFit="1"/>
    </xf>
    <xf numFmtId="0" fontId="20" fillId="0" borderId="11" xfId="0" applyFont="1" applyFill="1" applyBorder="1" applyAlignment="1">
      <alignment horizontal="center" vertical="center" textRotation="255" wrapText="1" shrinkToFit="1"/>
    </xf>
    <xf numFmtId="0" fontId="20" fillId="0" borderId="14" xfId="0" applyFont="1" applyFill="1" applyBorder="1" applyAlignment="1">
      <alignment horizontal="center" vertical="center" textRotation="255" shrinkToFi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25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textRotation="255" wrapText="1"/>
    </xf>
    <xf numFmtId="0" fontId="24" fillId="0" borderId="25" xfId="0" applyFont="1" applyFill="1" applyBorder="1" applyAlignment="1">
      <alignment horizontal="center" vertical="center" textRotation="255" wrapText="1"/>
    </xf>
    <xf numFmtId="0" fontId="20" fillId="0" borderId="20" xfId="0" applyFont="1" applyFill="1" applyBorder="1" applyAlignment="1">
      <alignment horizontal="center" vertical="center" textRotation="255" wrapText="1" shrinkToFi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20" fillId="0" borderId="14" xfId="0" applyFont="1" applyFill="1" applyBorder="1" applyAlignment="1">
      <alignment horizontal="center" vertical="center" textRotation="255" wrapText="1" shrinkToFit="1"/>
    </xf>
    <xf numFmtId="0" fontId="15" fillId="0" borderId="20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textRotation="255" wrapText="1"/>
    </xf>
    <xf numFmtId="0" fontId="24" fillId="0" borderId="14" xfId="0" applyFont="1" applyFill="1" applyBorder="1" applyAlignment="1">
      <alignment horizontal="center" vertical="center" textRotation="255" wrapText="1"/>
    </xf>
    <xf numFmtId="0" fontId="20" fillId="0" borderId="10" xfId="0" applyFont="1" applyFill="1" applyBorder="1" applyAlignment="1">
      <alignment horizontal="center" vertical="center" textRotation="255" wrapText="1" shrinkToFit="1"/>
    </xf>
    <xf numFmtId="0" fontId="15" fillId="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textRotation="255" wrapText="1"/>
    </xf>
  </cellXfs>
  <cellStyles count="2">
    <cellStyle name="一般" xfId="0" builtinId="0"/>
    <cellStyle name="一般 5" xfId="1" xr:uid="{C1451892-C775-4686-A7B6-4595A0BCAC85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1036578</xdr:colOff>
      <xdr:row>0</xdr:row>
      <xdr:rowOff>100318</xdr:rowOff>
    </xdr:from>
    <xdr:to>
      <xdr:col>7</xdr:col>
      <xdr:colOff>209550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9B129D0-D7EB-4C0A-A0C0-248B05976979}"/>
            </a:ext>
          </a:extLst>
        </xdr:cNvPr>
        <xdr:cNvSpPr txBox="1"/>
      </xdr:nvSpPr>
      <xdr:spPr>
        <a:xfrm>
          <a:off x="2770128" y="100318"/>
          <a:ext cx="3211572" cy="315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3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866775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9537D223-4C69-4381-AD35-F7C6B063BB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758078" y="112620"/>
          <a:ext cx="1842247" cy="603090"/>
        </a:xfrm>
        <a:prstGeom prst="rect">
          <a:avLst/>
        </a:prstGeom>
      </xdr:spPr>
    </xdr:pic>
    <xdr:clientData/>
  </xdr:twoCellAnchor>
  <xdr:twoCellAnchor>
    <xdr:from>
      <xdr:col>4</xdr:col>
      <xdr:colOff>1050585</xdr:colOff>
      <xdr:row>2</xdr:row>
      <xdr:rowOff>56055</xdr:rowOff>
    </xdr:from>
    <xdr:to>
      <xdr:col>7</xdr:col>
      <xdr:colOff>0</xdr:colOff>
      <xdr:row>3</xdr:row>
      <xdr:rowOff>151719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5F40AA8-B172-4F55-A78C-79BCE7FE07E9}"/>
            </a:ext>
          </a:extLst>
        </xdr:cNvPr>
        <xdr:cNvSpPr txBox="1"/>
      </xdr:nvSpPr>
      <xdr:spPr>
        <a:xfrm>
          <a:off x="2784135" y="389430"/>
          <a:ext cx="2988015" cy="2861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  供餐：九年級</a:t>
          </a:r>
        </a:p>
      </xdr:txBody>
    </xdr:sp>
    <xdr:clientData/>
  </xdr:twoCellAnchor>
  <xdr:twoCellAnchor editAs="oneCell">
    <xdr:from>
      <xdr:col>1</xdr:col>
      <xdr:colOff>256055</xdr:colOff>
      <xdr:row>1</xdr:row>
      <xdr:rowOff>36979</xdr:rowOff>
    </xdr:from>
    <xdr:to>
      <xdr:col>3</xdr:col>
      <xdr:colOff>274038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9A8A0312-0BCE-4A6E-B277-9D922824E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305" y="141754"/>
          <a:ext cx="522808" cy="5345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168089</xdr:colOff>
      <xdr:row>1</xdr:row>
      <xdr:rowOff>2827</xdr:rowOff>
    </xdr:from>
    <xdr:to>
      <xdr:col>8</xdr:col>
      <xdr:colOff>1098177</xdr:colOff>
      <xdr:row>3</xdr:row>
      <xdr:rowOff>78441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0D95FB8-7292-4330-9B95-523C9DA7DE88}"/>
            </a:ext>
          </a:extLst>
        </xdr:cNvPr>
        <xdr:cNvSpPr txBox="1"/>
      </xdr:nvSpPr>
      <xdr:spPr>
        <a:xfrm>
          <a:off x="2599765" y="103680"/>
          <a:ext cx="4258236" cy="4902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8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8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800">
              <a:latin typeface="華康布丁體" pitchFamily="81" charset="-120"/>
              <a:ea typeface="華康布丁體" pitchFamily="81" charset="-120"/>
            </a:rPr>
            <a:t>3</a:t>
          </a:r>
          <a:r>
            <a:rPr lang="zh-TW" altLang="en-US" sz="28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5</xdr:col>
      <xdr:colOff>102147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16E0AF9-3E26-425E-A831-918FE9FA7F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81878" y="112620"/>
          <a:ext cx="1839619" cy="603090"/>
        </a:xfrm>
        <a:prstGeom prst="rect">
          <a:avLst/>
        </a:prstGeom>
      </xdr:spPr>
    </xdr:pic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365347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E012B7AE-F48B-4401-ACEB-7D6EA3B69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55" y="141754"/>
          <a:ext cx="518867" cy="5345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1036578</xdr:colOff>
      <xdr:row>0</xdr:row>
      <xdr:rowOff>100318</xdr:rowOff>
    </xdr:from>
    <xdr:to>
      <xdr:col>7</xdr:col>
      <xdr:colOff>209550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526E80EA-27D7-419D-A5B6-18F8DBEF8C4F}"/>
            </a:ext>
          </a:extLst>
        </xdr:cNvPr>
        <xdr:cNvSpPr txBox="1"/>
      </xdr:nvSpPr>
      <xdr:spPr>
        <a:xfrm>
          <a:off x="2770128" y="100318"/>
          <a:ext cx="3211572" cy="315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3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866775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1B1003DA-C089-4FA2-ACAB-EFB05E3CEF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758078" y="112620"/>
          <a:ext cx="1842247" cy="603090"/>
        </a:xfrm>
        <a:prstGeom prst="rect">
          <a:avLst/>
        </a:prstGeom>
      </xdr:spPr>
    </xdr:pic>
    <xdr:clientData/>
  </xdr:twoCellAnchor>
  <xdr:twoCellAnchor>
    <xdr:from>
      <xdr:col>4</xdr:col>
      <xdr:colOff>1050585</xdr:colOff>
      <xdr:row>2</xdr:row>
      <xdr:rowOff>56055</xdr:rowOff>
    </xdr:from>
    <xdr:to>
      <xdr:col>7</xdr:col>
      <xdr:colOff>0</xdr:colOff>
      <xdr:row>3</xdr:row>
      <xdr:rowOff>151719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AED9C96F-B30B-4B2F-8055-374E09A2687F}"/>
            </a:ext>
          </a:extLst>
        </xdr:cNvPr>
        <xdr:cNvSpPr txBox="1"/>
      </xdr:nvSpPr>
      <xdr:spPr>
        <a:xfrm>
          <a:off x="2784135" y="389430"/>
          <a:ext cx="2988015" cy="2861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  供餐：九年級</a:t>
          </a:r>
        </a:p>
      </xdr:txBody>
    </xdr:sp>
    <xdr:clientData/>
  </xdr:twoCellAnchor>
  <xdr:twoCellAnchor editAs="oneCell">
    <xdr:from>
      <xdr:col>1</xdr:col>
      <xdr:colOff>256055</xdr:colOff>
      <xdr:row>1</xdr:row>
      <xdr:rowOff>36979</xdr:rowOff>
    </xdr:from>
    <xdr:to>
      <xdr:col>3</xdr:col>
      <xdr:colOff>274038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C26D8D37-4894-4533-A755-8F32EA1DC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305" y="141754"/>
          <a:ext cx="522808" cy="53452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168089</xdr:colOff>
      <xdr:row>1</xdr:row>
      <xdr:rowOff>2827</xdr:rowOff>
    </xdr:from>
    <xdr:to>
      <xdr:col>8</xdr:col>
      <xdr:colOff>1098177</xdr:colOff>
      <xdr:row>3</xdr:row>
      <xdr:rowOff>78441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4BAA0F8A-1784-44D6-8318-CBB549FBD7AD}"/>
            </a:ext>
          </a:extLst>
        </xdr:cNvPr>
        <xdr:cNvSpPr txBox="1"/>
      </xdr:nvSpPr>
      <xdr:spPr>
        <a:xfrm>
          <a:off x="2587439" y="107602"/>
          <a:ext cx="4273363" cy="49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8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8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800">
              <a:latin typeface="華康布丁體" pitchFamily="81" charset="-120"/>
              <a:ea typeface="華康布丁體" pitchFamily="81" charset="-120"/>
            </a:rPr>
            <a:t>3</a:t>
          </a:r>
          <a:r>
            <a:rPr lang="zh-TW" altLang="en-US" sz="28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5</xdr:col>
      <xdr:colOff>102147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7827552A-37DF-4D58-81F6-4E69F56D0E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81878" y="112620"/>
          <a:ext cx="1839619" cy="603090"/>
        </a:xfrm>
        <a:prstGeom prst="rect">
          <a:avLst/>
        </a:prstGeom>
      </xdr:spPr>
    </xdr:pic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365347</xdr:colOff>
      <xdr:row>3</xdr:row>
      <xdr:rowOff>152400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510F176B-F684-46EF-AB16-29189620A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55" y="141754"/>
          <a:ext cx="518867" cy="5345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A698F-C973-4AE7-AFE8-6AACCC7DAD64}">
  <dimension ref="B1:W52"/>
  <sheetViews>
    <sheetView view="pageBreakPreview" zoomScaleNormal="100" zoomScaleSheetLayoutView="100" workbookViewId="0">
      <selection activeCell="F18" sqref="F18"/>
    </sheetView>
  </sheetViews>
  <sheetFormatPr defaultColWidth="9" defaultRowHeight="16.2"/>
  <cols>
    <col min="1" max="1" width="1.21875" style="3" customWidth="1"/>
    <col min="2" max="2" width="4.77734375" style="1" customWidth="1"/>
    <col min="3" max="3" width="1.88671875" style="1" customWidth="1"/>
    <col min="4" max="4" width="14.88671875" style="1" customWidth="1"/>
    <col min="5" max="5" width="18" style="1" customWidth="1"/>
    <col min="6" max="7" width="17.44140625" style="1" customWidth="1"/>
    <col min="8" max="8" width="5.6640625" style="1" customWidth="1"/>
    <col min="9" max="9" width="17.6640625" style="1" customWidth="1"/>
    <col min="10" max="10" width="2" style="1" customWidth="1"/>
    <col min="11" max="15" width="1.109375" style="2" customWidth="1"/>
    <col min="16" max="16384" width="9" style="3"/>
  </cols>
  <sheetData>
    <row r="1" spans="2:23" ht="8.25" customHeight="1"/>
    <row r="2" spans="2:23" ht="18" customHeight="1">
      <c r="B2" s="4"/>
      <c r="C2" s="4"/>
      <c r="D2" s="4"/>
      <c r="E2" s="4"/>
      <c r="F2" s="4"/>
      <c r="G2" s="5"/>
      <c r="H2" s="70" t="s">
        <v>438</v>
      </c>
      <c r="I2" s="70"/>
      <c r="J2" s="70"/>
      <c r="K2" s="70"/>
      <c r="L2" s="70"/>
      <c r="M2" s="70"/>
      <c r="N2" s="70"/>
      <c r="O2" s="70"/>
    </row>
    <row r="3" spans="2:23" ht="15" customHeight="1">
      <c r="B3" s="4"/>
      <c r="C3" s="4"/>
      <c r="D3" s="4"/>
      <c r="E3" s="4"/>
      <c r="F3" s="4"/>
      <c r="G3" s="6"/>
      <c r="H3" s="70"/>
      <c r="I3" s="70"/>
      <c r="J3" s="70"/>
      <c r="K3" s="70"/>
      <c r="L3" s="70"/>
      <c r="M3" s="70"/>
      <c r="N3" s="70"/>
      <c r="O3" s="70"/>
    </row>
    <row r="4" spans="2:23" ht="15" customHeight="1" thickBot="1">
      <c r="B4" s="7"/>
      <c r="C4" s="7"/>
      <c r="D4" s="8"/>
      <c r="E4" s="8"/>
      <c r="F4" s="8"/>
      <c r="G4" s="8"/>
      <c r="H4" s="71"/>
      <c r="I4" s="71"/>
      <c r="J4" s="71"/>
      <c r="K4" s="71"/>
      <c r="L4" s="71"/>
      <c r="M4" s="71"/>
      <c r="N4" s="71"/>
      <c r="O4" s="71"/>
    </row>
    <row r="5" spans="2:23" s="16" customFormat="1" ht="24.9" customHeight="1" thickBot="1">
      <c r="B5" s="9" t="s">
        <v>0</v>
      </c>
      <c r="C5" s="10" t="s">
        <v>1</v>
      </c>
      <c r="D5" s="11" t="s">
        <v>2</v>
      </c>
      <c r="E5" s="12" t="s">
        <v>3</v>
      </c>
      <c r="F5" s="122" t="s">
        <v>4</v>
      </c>
      <c r="G5" s="122"/>
      <c r="H5" s="11" t="s">
        <v>5</v>
      </c>
      <c r="I5" s="11" t="s">
        <v>6</v>
      </c>
      <c r="J5" s="13" t="s">
        <v>7</v>
      </c>
      <c r="K5" s="14" t="s">
        <v>8</v>
      </c>
      <c r="L5" s="14" t="s">
        <v>9</v>
      </c>
      <c r="M5" s="14" t="s">
        <v>10</v>
      </c>
      <c r="N5" s="14" t="s">
        <v>11</v>
      </c>
      <c r="O5" s="15" t="s">
        <v>12</v>
      </c>
    </row>
    <row r="6" spans="2:23" s="16" customFormat="1" ht="18" customHeight="1" thickTop="1">
      <c r="B6" s="114" t="s">
        <v>13</v>
      </c>
      <c r="C6" s="115" t="s">
        <v>14</v>
      </c>
      <c r="D6" s="116" t="s">
        <v>15</v>
      </c>
      <c r="E6" s="36" t="s">
        <v>307</v>
      </c>
      <c r="F6" s="36" t="s">
        <v>17</v>
      </c>
      <c r="G6" s="36" t="s">
        <v>308</v>
      </c>
      <c r="H6" s="117" t="s">
        <v>21</v>
      </c>
      <c r="I6" s="17" t="s">
        <v>22</v>
      </c>
      <c r="J6" s="118"/>
      <c r="K6" s="119">
        <v>6.5</v>
      </c>
      <c r="L6" s="119">
        <v>2.7</v>
      </c>
      <c r="M6" s="119">
        <v>2.2000000000000002</v>
      </c>
      <c r="N6" s="119">
        <v>2.7</v>
      </c>
      <c r="O6" s="113">
        <f>K6*70+L6*75+M6*25+N6*45</f>
        <v>834</v>
      </c>
    </row>
    <row r="7" spans="2:23" s="20" customFormat="1" ht="18" customHeight="1">
      <c r="B7" s="110"/>
      <c r="C7" s="94"/>
      <c r="D7" s="96"/>
      <c r="E7" s="18" t="s">
        <v>309</v>
      </c>
      <c r="F7" s="18" t="s">
        <v>310</v>
      </c>
      <c r="G7" s="18" t="s">
        <v>311</v>
      </c>
      <c r="H7" s="98"/>
      <c r="I7" s="19" t="s">
        <v>312</v>
      </c>
      <c r="J7" s="111"/>
      <c r="K7" s="112"/>
      <c r="L7" s="112"/>
      <c r="M7" s="112"/>
      <c r="N7" s="112"/>
      <c r="O7" s="109"/>
    </row>
    <row r="8" spans="2:23" s="16" customFormat="1" ht="18" customHeight="1">
      <c r="B8" s="101" t="s">
        <v>29</v>
      </c>
      <c r="C8" s="82" t="s">
        <v>30</v>
      </c>
      <c r="D8" s="84" t="s">
        <v>31</v>
      </c>
      <c r="E8" s="50" t="s">
        <v>445</v>
      </c>
      <c r="F8" s="37" t="s">
        <v>313</v>
      </c>
      <c r="G8" s="37" t="s">
        <v>34</v>
      </c>
      <c r="H8" s="86" t="s">
        <v>37</v>
      </c>
      <c r="I8" s="21" t="s">
        <v>314</v>
      </c>
      <c r="J8" s="88"/>
      <c r="K8" s="72">
        <v>6.5</v>
      </c>
      <c r="L8" s="72">
        <v>2.7</v>
      </c>
      <c r="M8" s="72">
        <v>2.1</v>
      </c>
      <c r="N8" s="72">
        <v>2.7</v>
      </c>
      <c r="O8" s="74">
        <f>K8*70+L8*75+M8*25+N8*45</f>
        <v>831.5</v>
      </c>
    </row>
    <row r="9" spans="2:23" s="20" customFormat="1" ht="18" customHeight="1">
      <c r="B9" s="110"/>
      <c r="C9" s="94"/>
      <c r="D9" s="96"/>
      <c r="E9" s="54" t="s">
        <v>446</v>
      </c>
      <c r="F9" s="18" t="s">
        <v>315</v>
      </c>
      <c r="G9" s="18" t="s">
        <v>41</v>
      </c>
      <c r="H9" s="98"/>
      <c r="I9" s="22" t="s">
        <v>316</v>
      </c>
      <c r="J9" s="111"/>
      <c r="K9" s="112"/>
      <c r="L9" s="112"/>
      <c r="M9" s="112"/>
      <c r="N9" s="112"/>
      <c r="O9" s="109"/>
    </row>
    <row r="10" spans="2:23" s="16" customFormat="1" ht="20.100000000000001" customHeight="1">
      <c r="B10" s="101" t="s">
        <v>45</v>
      </c>
      <c r="C10" s="82" t="s">
        <v>46</v>
      </c>
      <c r="D10" s="84" t="s">
        <v>317</v>
      </c>
      <c r="E10" s="37" t="s">
        <v>318</v>
      </c>
      <c r="F10" s="37" t="s">
        <v>319</v>
      </c>
      <c r="G10" s="36" t="s">
        <v>320</v>
      </c>
      <c r="H10" s="86" t="s">
        <v>52</v>
      </c>
      <c r="I10" s="24" t="s">
        <v>53</v>
      </c>
      <c r="J10" s="88"/>
      <c r="K10" s="72">
        <v>6.9</v>
      </c>
      <c r="L10" s="72">
        <v>2.6</v>
      </c>
      <c r="M10" s="72">
        <v>2.1</v>
      </c>
      <c r="N10" s="72">
        <v>2.9</v>
      </c>
      <c r="O10" s="74">
        <f>K10*70+L10*75+M10*25+N10*45</f>
        <v>861</v>
      </c>
    </row>
    <row r="11" spans="2:23" s="20" customFormat="1" ht="18" customHeight="1">
      <c r="B11" s="110"/>
      <c r="C11" s="94"/>
      <c r="D11" s="96"/>
      <c r="E11" s="18" t="s">
        <v>321</v>
      </c>
      <c r="F11" s="18" t="s">
        <v>322</v>
      </c>
      <c r="G11" s="18" t="s">
        <v>323</v>
      </c>
      <c r="H11" s="98"/>
      <c r="I11" s="25" t="s">
        <v>57</v>
      </c>
      <c r="J11" s="111"/>
      <c r="K11" s="112"/>
      <c r="L11" s="112"/>
      <c r="M11" s="112"/>
      <c r="N11" s="112"/>
      <c r="O11" s="109"/>
    </row>
    <row r="12" spans="2:23" s="16" customFormat="1" ht="18" customHeight="1">
      <c r="B12" s="101" t="s">
        <v>58</v>
      </c>
      <c r="C12" s="82" t="s">
        <v>59</v>
      </c>
      <c r="D12" s="84" t="s">
        <v>60</v>
      </c>
      <c r="E12" s="37" t="s">
        <v>324</v>
      </c>
      <c r="F12" s="37" t="s">
        <v>325</v>
      </c>
      <c r="G12" s="37" t="s">
        <v>62</v>
      </c>
      <c r="H12" s="86" t="s">
        <v>37</v>
      </c>
      <c r="I12" s="21" t="s">
        <v>66</v>
      </c>
      <c r="J12" s="88"/>
      <c r="K12" s="72">
        <v>6.5</v>
      </c>
      <c r="L12" s="72">
        <v>2.8</v>
      </c>
      <c r="M12" s="72">
        <v>2.2999999999999998</v>
      </c>
      <c r="N12" s="72">
        <v>2.6</v>
      </c>
      <c r="O12" s="74">
        <f>K12*70+L12*75+M12*25+N12*45</f>
        <v>839.5</v>
      </c>
    </row>
    <row r="13" spans="2:23" s="20" customFormat="1" ht="18" customHeight="1">
      <c r="B13" s="110"/>
      <c r="C13" s="94"/>
      <c r="D13" s="96"/>
      <c r="E13" s="18" t="s">
        <v>326</v>
      </c>
      <c r="F13" s="18" t="s">
        <v>327</v>
      </c>
      <c r="G13" s="18" t="s">
        <v>68</v>
      </c>
      <c r="H13" s="98"/>
      <c r="I13" s="19" t="s">
        <v>72</v>
      </c>
      <c r="J13" s="111"/>
      <c r="K13" s="112"/>
      <c r="L13" s="112"/>
      <c r="M13" s="112"/>
      <c r="N13" s="112"/>
      <c r="O13" s="109"/>
      <c r="W13" s="20" t="s">
        <v>73</v>
      </c>
    </row>
    <row r="14" spans="2:23" s="16" customFormat="1" ht="18" customHeight="1">
      <c r="B14" s="120" t="s">
        <v>74</v>
      </c>
      <c r="C14" s="82" t="s">
        <v>75</v>
      </c>
      <c r="D14" s="84" t="s">
        <v>31</v>
      </c>
      <c r="E14" s="36" t="s">
        <v>429</v>
      </c>
      <c r="F14" s="37" t="s">
        <v>328</v>
      </c>
      <c r="G14" s="38" t="s">
        <v>329</v>
      </c>
      <c r="H14" s="86" t="s">
        <v>37</v>
      </c>
      <c r="I14" s="21" t="s">
        <v>330</v>
      </c>
      <c r="J14" s="88"/>
      <c r="K14" s="72">
        <v>6.7</v>
      </c>
      <c r="L14" s="72">
        <v>2.8</v>
      </c>
      <c r="M14" s="72">
        <v>2.2000000000000002</v>
      </c>
      <c r="N14" s="72">
        <v>2.6</v>
      </c>
      <c r="O14" s="74">
        <f>K14*70+L14*75+M14*25+N14*45</f>
        <v>851</v>
      </c>
    </row>
    <row r="15" spans="2:23" s="20" customFormat="1" ht="18" customHeight="1" thickBot="1">
      <c r="B15" s="110"/>
      <c r="C15" s="121"/>
      <c r="D15" s="105"/>
      <c r="E15" s="40" t="s">
        <v>430</v>
      </c>
      <c r="F15" s="40" t="s">
        <v>84</v>
      </c>
      <c r="G15" s="41" t="s">
        <v>331</v>
      </c>
      <c r="H15" s="106"/>
      <c r="I15" s="26" t="s">
        <v>332</v>
      </c>
      <c r="J15" s="107"/>
      <c r="K15" s="108"/>
      <c r="L15" s="108"/>
      <c r="M15" s="108"/>
      <c r="N15" s="108"/>
      <c r="O15" s="90"/>
    </row>
    <row r="16" spans="2:23" s="16" customFormat="1" ht="18" customHeight="1" thickTop="1">
      <c r="B16" s="114" t="s">
        <v>90</v>
      </c>
      <c r="C16" s="115" t="s">
        <v>14</v>
      </c>
      <c r="D16" s="116" t="s">
        <v>91</v>
      </c>
      <c r="E16" s="42" t="s">
        <v>333</v>
      </c>
      <c r="F16" s="42" t="s">
        <v>334</v>
      </c>
      <c r="G16" s="42" t="s">
        <v>94</v>
      </c>
      <c r="H16" s="117" t="s">
        <v>21</v>
      </c>
      <c r="I16" s="17" t="s">
        <v>335</v>
      </c>
      <c r="J16" s="118"/>
      <c r="K16" s="119">
        <v>6.6</v>
      </c>
      <c r="L16" s="119">
        <v>2.8</v>
      </c>
      <c r="M16" s="119">
        <v>2.1</v>
      </c>
      <c r="N16" s="119">
        <v>2.5</v>
      </c>
      <c r="O16" s="113">
        <f>K16*70+L16*75+M16*25+N16*45</f>
        <v>837</v>
      </c>
    </row>
    <row r="17" spans="2:15" s="20" customFormat="1" ht="18" customHeight="1">
      <c r="B17" s="110"/>
      <c r="C17" s="94"/>
      <c r="D17" s="96"/>
      <c r="E17" s="18" t="s">
        <v>336</v>
      </c>
      <c r="F17" s="18" t="s">
        <v>337</v>
      </c>
      <c r="G17" s="18" t="s">
        <v>338</v>
      </c>
      <c r="H17" s="98"/>
      <c r="I17" s="19" t="s">
        <v>339</v>
      </c>
      <c r="J17" s="111"/>
      <c r="K17" s="112"/>
      <c r="L17" s="112"/>
      <c r="M17" s="112"/>
      <c r="N17" s="112"/>
      <c r="O17" s="109"/>
    </row>
    <row r="18" spans="2:15" s="16" customFormat="1" ht="18" customHeight="1">
      <c r="B18" s="101" t="s">
        <v>104</v>
      </c>
      <c r="C18" s="82" t="s">
        <v>30</v>
      </c>
      <c r="D18" s="84" t="s">
        <v>105</v>
      </c>
      <c r="E18" s="37" t="s">
        <v>340</v>
      </c>
      <c r="F18" s="37" t="s">
        <v>341</v>
      </c>
      <c r="G18" s="37" t="s">
        <v>108</v>
      </c>
      <c r="H18" s="86" t="s">
        <v>37</v>
      </c>
      <c r="I18" s="21" t="s">
        <v>342</v>
      </c>
      <c r="J18" s="88"/>
      <c r="K18" s="72">
        <v>6.5</v>
      </c>
      <c r="L18" s="72">
        <v>2.7</v>
      </c>
      <c r="M18" s="72">
        <v>2.2000000000000002</v>
      </c>
      <c r="N18" s="72">
        <v>2.6</v>
      </c>
      <c r="O18" s="74">
        <f>K18*70+L18*75+M18*25+N18*45</f>
        <v>829.5</v>
      </c>
    </row>
    <row r="19" spans="2:15" s="20" customFormat="1" ht="18" customHeight="1">
      <c r="B19" s="110"/>
      <c r="C19" s="94"/>
      <c r="D19" s="96"/>
      <c r="E19" s="18" t="s">
        <v>343</v>
      </c>
      <c r="F19" s="43" t="s">
        <v>344</v>
      </c>
      <c r="G19" s="18" t="s">
        <v>114</v>
      </c>
      <c r="H19" s="98"/>
      <c r="I19" s="19" t="s">
        <v>345</v>
      </c>
      <c r="J19" s="111"/>
      <c r="K19" s="112"/>
      <c r="L19" s="112"/>
      <c r="M19" s="112"/>
      <c r="N19" s="112"/>
      <c r="O19" s="109"/>
    </row>
    <row r="20" spans="2:15" s="16" customFormat="1" ht="20.100000000000001" customHeight="1">
      <c r="B20" s="101" t="s">
        <v>118</v>
      </c>
      <c r="C20" s="82" t="s">
        <v>46</v>
      </c>
      <c r="D20" s="84" t="s">
        <v>119</v>
      </c>
      <c r="E20" s="37" t="s">
        <v>346</v>
      </c>
      <c r="F20" s="37" t="s">
        <v>121</v>
      </c>
      <c r="G20" s="37" t="s">
        <v>122</v>
      </c>
      <c r="H20" s="86" t="s">
        <v>52</v>
      </c>
      <c r="I20" s="24" t="s">
        <v>82</v>
      </c>
      <c r="J20" s="88"/>
      <c r="K20" s="72">
        <v>6.8</v>
      </c>
      <c r="L20" s="72">
        <v>2.7</v>
      </c>
      <c r="M20" s="72">
        <v>2</v>
      </c>
      <c r="N20" s="72">
        <v>2.8</v>
      </c>
      <c r="O20" s="74">
        <f>K20*70+L20*75+M20*25+N20*45</f>
        <v>854.5</v>
      </c>
    </row>
    <row r="21" spans="2:15" s="20" customFormat="1" ht="18" customHeight="1">
      <c r="B21" s="110"/>
      <c r="C21" s="94"/>
      <c r="D21" s="96"/>
      <c r="E21" s="18" t="s">
        <v>347</v>
      </c>
      <c r="F21" s="18" t="s">
        <v>126</v>
      </c>
      <c r="G21" s="18" t="s">
        <v>348</v>
      </c>
      <c r="H21" s="98"/>
      <c r="I21" s="25" t="s">
        <v>89</v>
      </c>
      <c r="J21" s="111"/>
      <c r="K21" s="112"/>
      <c r="L21" s="112"/>
      <c r="M21" s="112"/>
      <c r="N21" s="112"/>
      <c r="O21" s="109"/>
    </row>
    <row r="22" spans="2:15" s="16" customFormat="1" ht="18" customHeight="1">
      <c r="B22" s="101" t="s">
        <v>131</v>
      </c>
      <c r="C22" s="82" t="s">
        <v>59</v>
      </c>
      <c r="D22" s="84" t="s">
        <v>31</v>
      </c>
      <c r="E22" s="37" t="s">
        <v>349</v>
      </c>
      <c r="F22" s="37" t="s">
        <v>133</v>
      </c>
      <c r="G22" s="37" t="s">
        <v>350</v>
      </c>
      <c r="H22" s="86" t="s">
        <v>37</v>
      </c>
      <c r="I22" s="21" t="s">
        <v>351</v>
      </c>
      <c r="J22" s="88"/>
      <c r="K22" s="72">
        <v>6.5</v>
      </c>
      <c r="L22" s="72">
        <v>2.7</v>
      </c>
      <c r="M22" s="72">
        <v>2.1</v>
      </c>
      <c r="N22" s="72">
        <v>2.7</v>
      </c>
      <c r="O22" s="74">
        <f>K22*70+L22*75+M22*25+N22*45</f>
        <v>831.5</v>
      </c>
    </row>
    <row r="23" spans="2:15" s="20" customFormat="1" ht="18" customHeight="1">
      <c r="B23" s="110"/>
      <c r="C23" s="94"/>
      <c r="D23" s="96"/>
      <c r="E23" s="18" t="s">
        <v>352</v>
      </c>
      <c r="F23" s="43" t="s">
        <v>139</v>
      </c>
      <c r="G23" s="18" t="s">
        <v>353</v>
      </c>
      <c r="H23" s="98"/>
      <c r="I23" s="19" t="s">
        <v>354</v>
      </c>
      <c r="J23" s="111"/>
      <c r="K23" s="112"/>
      <c r="L23" s="112"/>
      <c r="M23" s="112"/>
      <c r="N23" s="112"/>
      <c r="O23" s="109"/>
    </row>
    <row r="24" spans="2:15" s="16" customFormat="1" ht="18" customHeight="1">
      <c r="B24" s="120" t="s">
        <v>144</v>
      </c>
      <c r="C24" s="82" t="s">
        <v>75</v>
      </c>
      <c r="D24" s="84" t="s">
        <v>145</v>
      </c>
      <c r="E24" s="37" t="s">
        <v>355</v>
      </c>
      <c r="F24" s="37" t="s">
        <v>356</v>
      </c>
      <c r="G24" s="37" t="s">
        <v>357</v>
      </c>
      <c r="H24" s="86" t="s">
        <v>37</v>
      </c>
      <c r="I24" s="21" t="s">
        <v>151</v>
      </c>
      <c r="J24" s="88"/>
      <c r="K24" s="72">
        <v>6.6</v>
      </c>
      <c r="L24" s="72">
        <v>2.8</v>
      </c>
      <c r="M24" s="72">
        <v>2.1</v>
      </c>
      <c r="N24" s="72">
        <v>2.8</v>
      </c>
      <c r="O24" s="74">
        <f>K24*70+L24*75+M24*25+N24*45</f>
        <v>850.5</v>
      </c>
    </row>
    <row r="25" spans="2:15" s="20" customFormat="1" ht="18" customHeight="1" thickBot="1">
      <c r="B25" s="110"/>
      <c r="C25" s="121"/>
      <c r="D25" s="105"/>
      <c r="E25" s="40" t="s">
        <v>358</v>
      </c>
      <c r="F25" s="40" t="s">
        <v>359</v>
      </c>
      <c r="G25" s="40" t="s">
        <v>154</v>
      </c>
      <c r="H25" s="106"/>
      <c r="I25" s="26" t="s">
        <v>360</v>
      </c>
      <c r="J25" s="107"/>
      <c r="K25" s="108"/>
      <c r="L25" s="108"/>
      <c r="M25" s="108"/>
      <c r="N25" s="108"/>
      <c r="O25" s="90"/>
    </row>
    <row r="26" spans="2:15" s="20" customFormat="1" ht="18" customHeight="1" thickTop="1">
      <c r="B26" s="114" t="s">
        <v>158</v>
      </c>
      <c r="C26" s="115" t="s">
        <v>14</v>
      </c>
      <c r="D26" s="116" t="s">
        <v>159</v>
      </c>
      <c r="E26" s="42" t="s">
        <v>361</v>
      </c>
      <c r="F26" s="42" t="s">
        <v>161</v>
      </c>
      <c r="G26" s="42" t="s">
        <v>162</v>
      </c>
      <c r="H26" s="117" t="s">
        <v>21</v>
      </c>
      <c r="I26" s="17" t="s">
        <v>165</v>
      </c>
      <c r="J26" s="118"/>
      <c r="K26" s="119">
        <v>6.5</v>
      </c>
      <c r="L26" s="119">
        <v>2.7</v>
      </c>
      <c r="M26" s="119">
        <v>2.2000000000000002</v>
      </c>
      <c r="N26" s="119">
        <v>2.5</v>
      </c>
      <c r="O26" s="113">
        <f>K26*70+L26*75+M26*25+N26*45</f>
        <v>825</v>
      </c>
    </row>
    <row r="27" spans="2:15" s="20" customFormat="1" ht="18" customHeight="1">
      <c r="B27" s="110"/>
      <c r="C27" s="94"/>
      <c r="D27" s="96"/>
      <c r="E27" s="18" t="s">
        <v>362</v>
      </c>
      <c r="F27" s="18" t="s">
        <v>363</v>
      </c>
      <c r="G27" s="18" t="s">
        <v>168</v>
      </c>
      <c r="H27" s="98"/>
      <c r="I27" s="19" t="s">
        <v>364</v>
      </c>
      <c r="J27" s="111"/>
      <c r="K27" s="112"/>
      <c r="L27" s="112"/>
      <c r="M27" s="112"/>
      <c r="N27" s="112"/>
      <c r="O27" s="109"/>
    </row>
    <row r="28" spans="2:15" s="20" customFormat="1" ht="18" customHeight="1">
      <c r="B28" s="101" t="s">
        <v>172</v>
      </c>
      <c r="C28" s="82" t="s">
        <v>30</v>
      </c>
      <c r="D28" s="84" t="s">
        <v>31</v>
      </c>
      <c r="E28" s="37" t="s">
        <v>365</v>
      </c>
      <c r="F28" s="37" t="s">
        <v>427</v>
      </c>
      <c r="G28" s="37" t="s">
        <v>175</v>
      </c>
      <c r="H28" s="86" t="s">
        <v>37</v>
      </c>
      <c r="I28" s="21" t="s">
        <v>366</v>
      </c>
      <c r="J28" s="88"/>
      <c r="K28" s="72">
        <v>6.7</v>
      </c>
      <c r="L28" s="72">
        <v>2.6</v>
      </c>
      <c r="M28" s="72">
        <v>2</v>
      </c>
      <c r="N28" s="72">
        <v>2.8</v>
      </c>
      <c r="O28" s="74">
        <f>K28*70+L28*75+M28*25+N28*45</f>
        <v>840</v>
      </c>
    </row>
    <row r="29" spans="2:15" s="20" customFormat="1" ht="18" customHeight="1">
      <c r="B29" s="110"/>
      <c r="C29" s="94"/>
      <c r="D29" s="96"/>
      <c r="E29" s="18" t="s">
        <v>367</v>
      </c>
      <c r="F29" s="18" t="s">
        <v>428</v>
      </c>
      <c r="G29" s="18" t="s">
        <v>181</v>
      </c>
      <c r="H29" s="98"/>
      <c r="I29" s="19" t="s">
        <v>368</v>
      </c>
      <c r="J29" s="111"/>
      <c r="K29" s="112"/>
      <c r="L29" s="112"/>
      <c r="M29" s="112"/>
      <c r="N29" s="112"/>
      <c r="O29" s="109"/>
    </row>
    <row r="30" spans="2:15" s="20" customFormat="1" ht="20.100000000000001" customHeight="1">
      <c r="B30" s="101" t="s">
        <v>185</v>
      </c>
      <c r="C30" s="82" t="s">
        <v>46</v>
      </c>
      <c r="D30" s="84" t="s">
        <v>369</v>
      </c>
      <c r="E30" s="37" t="s">
        <v>370</v>
      </c>
      <c r="F30" s="37" t="s">
        <v>371</v>
      </c>
      <c r="G30" s="37" t="s">
        <v>372</v>
      </c>
      <c r="H30" s="86" t="s">
        <v>52</v>
      </c>
      <c r="I30" s="24" t="s">
        <v>191</v>
      </c>
      <c r="J30" s="88"/>
      <c r="K30" s="72">
        <v>6.9</v>
      </c>
      <c r="L30" s="72">
        <v>2.6</v>
      </c>
      <c r="M30" s="72">
        <v>2.1</v>
      </c>
      <c r="N30" s="72">
        <v>2.5</v>
      </c>
      <c r="O30" s="74">
        <f>K30*70+L30*75+M30*25+N30*45</f>
        <v>843</v>
      </c>
    </row>
    <row r="31" spans="2:15" s="20" customFormat="1" ht="18" customHeight="1">
      <c r="B31" s="110"/>
      <c r="C31" s="94"/>
      <c r="D31" s="96"/>
      <c r="E31" s="18" t="s">
        <v>321</v>
      </c>
      <c r="F31" s="18" t="s">
        <v>193</v>
      </c>
      <c r="G31" s="18" t="s">
        <v>373</v>
      </c>
      <c r="H31" s="98"/>
      <c r="I31" s="25" t="s">
        <v>196</v>
      </c>
      <c r="J31" s="111"/>
      <c r="K31" s="112"/>
      <c r="L31" s="112"/>
      <c r="M31" s="112"/>
      <c r="N31" s="112"/>
      <c r="O31" s="109"/>
    </row>
    <row r="32" spans="2:15" s="20" customFormat="1" ht="18" customHeight="1">
      <c r="B32" s="101" t="s">
        <v>197</v>
      </c>
      <c r="C32" s="82" t="s">
        <v>59</v>
      </c>
      <c r="D32" s="84" t="s">
        <v>15</v>
      </c>
      <c r="E32" s="37" t="s">
        <v>374</v>
      </c>
      <c r="F32" s="37" t="s">
        <v>375</v>
      </c>
      <c r="G32" s="37" t="s">
        <v>376</v>
      </c>
      <c r="H32" s="86" t="s">
        <v>37</v>
      </c>
      <c r="I32" s="21" t="s">
        <v>377</v>
      </c>
      <c r="J32" s="88"/>
      <c r="K32" s="72">
        <v>6.5</v>
      </c>
      <c r="L32" s="72">
        <v>2.7</v>
      </c>
      <c r="M32" s="72">
        <v>2.1</v>
      </c>
      <c r="N32" s="72">
        <v>2.6</v>
      </c>
      <c r="O32" s="74">
        <f>K32*70+L32*75+M32*25+N32*45</f>
        <v>827</v>
      </c>
    </row>
    <row r="33" spans="2:15" s="20" customFormat="1" ht="18" customHeight="1">
      <c r="B33" s="110"/>
      <c r="C33" s="94"/>
      <c r="D33" s="96"/>
      <c r="E33" s="18" t="s">
        <v>448</v>
      </c>
      <c r="F33" s="18" t="s">
        <v>378</v>
      </c>
      <c r="G33" s="18" t="s">
        <v>379</v>
      </c>
      <c r="H33" s="98"/>
      <c r="I33" s="19" t="s">
        <v>380</v>
      </c>
      <c r="J33" s="111"/>
      <c r="K33" s="112"/>
      <c r="L33" s="112"/>
      <c r="M33" s="112"/>
      <c r="N33" s="112"/>
      <c r="O33" s="109"/>
    </row>
    <row r="34" spans="2:15" s="20" customFormat="1" ht="18" customHeight="1">
      <c r="B34" s="120" t="s">
        <v>210</v>
      </c>
      <c r="C34" s="82" t="s">
        <v>75</v>
      </c>
      <c r="D34" s="84" t="s">
        <v>31</v>
      </c>
      <c r="E34" s="36" t="s">
        <v>381</v>
      </c>
      <c r="F34" s="37" t="s">
        <v>382</v>
      </c>
      <c r="G34" s="37" t="s">
        <v>383</v>
      </c>
      <c r="H34" s="86" t="s">
        <v>37</v>
      </c>
      <c r="I34" s="21" t="s">
        <v>384</v>
      </c>
      <c r="J34" s="88"/>
      <c r="K34" s="72">
        <v>6.5</v>
      </c>
      <c r="L34" s="72">
        <v>2.8</v>
      </c>
      <c r="M34" s="72">
        <v>2.2000000000000002</v>
      </c>
      <c r="N34" s="72">
        <v>2.5</v>
      </c>
      <c r="O34" s="74">
        <f>K34*70+L34*75+M34*25+N34*45</f>
        <v>832.5</v>
      </c>
    </row>
    <row r="35" spans="2:15" s="20" customFormat="1" ht="18" customHeight="1" thickBot="1">
      <c r="B35" s="110"/>
      <c r="C35" s="121"/>
      <c r="D35" s="105"/>
      <c r="E35" s="40" t="s">
        <v>385</v>
      </c>
      <c r="F35" s="40" t="s">
        <v>386</v>
      </c>
      <c r="G35" s="40" t="s">
        <v>25</v>
      </c>
      <c r="H35" s="106"/>
      <c r="I35" s="26" t="s">
        <v>387</v>
      </c>
      <c r="J35" s="107"/>
      <c r="K35" s="108"/>
      <c r="L35" s="108"/>
      <c r="M35" s="108"/>
      <c r="N35" s="108"/>
      <c r="O35" s="90"/>
    </row>
    <row r="36" spans="2:15" s="16" customFormat="1" ht="18" customHeight="1" thickTop="1">
      <c r="B36" s="114" t="s">
        <v>222</v>
      </c>
      <c r="C36" s="115" t="s">
        <v>14</v>
      </c>
      <c r="D36" s="116" t="s">
        <v>31</v>
      </c>
      <c r="E36" s="37" t="s">
        <v>388</v>
      </c>
      <c r="F36" s="36" t="s">
        <v>223</v>
      </c>
      <c r="G36" s="36" t="s">
        <v>225</v>
      </c>
      <c r="H36" s="117" t="s">
        <v>21</v>
      </c>
      <c r="I36" s="17" t="s">
        <v>389</v>
      </c>
      <c r="J36" s="118"/>
      <c r="K36" s="119">
        <v>6.5</v>
      </c>
      <c r="L36" s="119">
        <v>2.7</v>
      </c>
      <c r="M36" s="119">
        <v>2.2000000000000002</v>
      </c>
      <c r="N36" s="119">
        <v>2.6</v>
      </c>
      <c r="O36" s="113">
        <f>K36*70+L36*75+M36*25+N36*45</f>
        <v>829.5</v>
      </c>
    </row>
    <row r="37" spans="2:15" s="20" customFormat="1" ht="18" customHeight="1">
      <c r="B37" s="110"/>
      <c r="C37" s="94"/>
      <c r="D37" s="96"/>
      <c r="E37" s="18" t="s">
        <v>390</v>
      </c>
      <c r="F37" s="18" t="s">
        <v>391</v>
      </c>
      <c r="G37" s="18" t="s">
        <v>392</v>
      </c>
      <c r="H37" s="98"/>
      <c r="I37" s="18" t="s">
        <v>393</v>
      </c>
      <c r="J37" s="111"/>
      <c r="K37" s="112"/>
      <c r="L37" s="112"/>
      <c r="M37" s="112"/>
      <c r="N37" s="112"/>
      <c r="O37" s="109"/>
    </row>
    <row r="38" spans="2:15" s="16" customFormat="1" ht="18" customHeight="1">
      <c r="B38" s="101" t="s">
        <v>233</v>
      </c>
      <c r="C38" s="82" t="s">
        <v>30</v>
      </c>
      <c r="D38" s="84" t="s">
        <v>234</v>
      </c>
      <c r="E38" s="37" t="s">
        <v>394</v>
      </c>
      <c r="F38" s="36" t="s">
        <v>236</v>
      </c>
      <c r="G38" s="36" t="s">
        <v>395</v>
      </c>
      <c r="H38" s="86" t="s">
        <v>37</v>
      </c>
      <c r="I38" s="21" t="s">
        <v>396</v>
      </c>
      <c r="J38" s="88"/>
      <c r="K38" s="72">
        <v>6.5</v>
      </c>
      <c r="L38" s="72">
        <v>2.7</v>
      </c>
      <c r="M38" s="72">
        <v>2.2000000000000002</v>
      </c>
      <c r="N38" s="72">
        <v>2.6</v>
      </c>
      <c r="O38" s="74">
        <f>K38*70+L38*75+M38*25+N38*45</f>
        <v>829.5</v>
      </c>
    </row>
    <row r="39" spans="2:15" s="20" customFormat="1" ht="18" customHeight="1">
      <c r="B39" s="110"/>
      <c r="C39" s="94"/>
      <c r="D39" s="96"/>
      <c r="E39" s="55" t="s">
        <v>447</v>
      </c>
      <c r="F39" s="18" t="s">
        <v>397</v>
      </c>
      <c r="G39" s="18" t="s">
        <v>243</v>
      </c>
      <c r="H39" s="98"/>
      <c r="I39" s="19" t="s">
        <v>398</v>
      </c>
      <c r="J39" s="111"/>
      <c r="K39" s="112"/>
      <c r="L39" s="112"/>
      <c r="M39" s="112"/>
      <c r="N39" s="112"/>
      <c r="O39" s="109"/>
    </row>
    <row r="40" spans="2:15" s="16" customFormat="1" ht="20.100000000000001" customHeight="1">
      <c r="B40" s="101" t="s">
        <v>247</v>
      </c>
      <c r="C40" s="82" t="s">
        <v>46</v>
      </c>
      <c r="D40" s="84" t="s">
        <v>399</v>
      </c>
      <c r="E40" s="50" t="s">
        <v>443</v>
      </c>
      <c r="F40" s="37" t="s">
        <v>249</v>
      </c>
      <c r="G40" s="37" t="s">
        <v>250</v>
      </c>
      <c r="H40" s="86" t="s">
        <v>52</v>
      </c>
      <c r="I40" s="24" t="s">
        <v>253</v>
      </c>
      <c r="J40" s="88"/>
      <c r="K40" s="72">
        <v>6.5</v>
      </c>
      <c r="L40" s="72">
        <v>2.8</v>
      </c>
      <c r="M40" s="72">
        <v>2.1</v>
      </c>
      <c r="N40" s="72">
        <v>2.8</v>
      </c>
      <c r="O40" s="74">
        <f>K40*70+L40*75+M40*25+N40*45</f>
        <v>843.5</v>
      </c>
    </row>
    <row r="41" spans="2:15" s="20" customFormat="1" ht="18" customHeight="1">
      <c r="B41" s="110"/>
      <c r="C41" s="94"/>
      <c r="D41" s="96"/>
      <c r="E41" s="54" t="s">
        <v>444</v>
      </c>
      <c r="F41" s="18" t="s">
        <v>400</v>
      </c>
      <c r="G41" s="18" t="s">
        <v>401</v>
      </c>
      <c r="H41" s="98"/>
      <c r="I41" s="25" t="s">
        <v>256</v>
      </c>
      <c r="J41" s="111"/>
      <c r="K41" s="112"/>
      <c r="L41" s="112"/>
      <c r="M41" s="112"/>
      <c r="N41" s="112"/>
      <c r="O41" s="109"/>
    </row>
    <row r="42" spans="2:15" s="16" customFormat="1" ht="18" customHeight="1">
      <c r="B42" s="101" t="s">
        <v>257</v>
      </c>
      <c r="C42" s="82" t="s">
        <v>59</v>
      </c>
      <c r="D42" s="84" t="s">
        <v>31</v>
      </c>
      <c r="E42" s="36" t="s">
        <v>402</v>
      </c>
      <c r="F42" s="37" t="s">
        <v>259</v>
      </c>
      <c r="G42" s="37" t="s">
        <v>403</v>
      </c>
      <c r="H42" s="86" t="s">
        <v>37</v>
      </c>
      <c r="I42" s="21" t="s">
        <v>262</v>
      </c>
      <c r="J42" s="88"/>
      <c r="K42" s="72">
        <v>6.7</v>
      </c>
      <c r="L42" s="72">
        <v>2.7</v>
      </c>
      <c r="M42" s="72">
        <v>2.2000000000000002</v>
      </c>
      <c r="N42" s="72">
        <v>2.7</v>
      </c>
      <c r="O42" s="74">
        <f>K42*70+L42*75+M42*25+N42*45</f>
        <v>848</v>
      </c>
    </row>
    <row r="43" spans="2:15" s="20" customFormat="1" ht="18" customHeight="1">
      <c r="B43" s="110"/>
      <c r="C43" s="94"/>
      <c r="D43" s="96"/>
      <c r="E43" s="18" t="s">
        <v>404</v>
      </c>
      <c r="F43" s="18" t="s">
        <v>405</v>
      </c>
      <c r="G43" s="18" t="s">
        <v>406</v>
      </c>
      <c r="H43" s="98"/>
      <c r="I43" s="19" t="s">
        <v>407</v>
      </c>
      <c r="J43" s="111"/>
      <c r="K43" s="112"/>
      <c r="L43" s="112"/>
      <c r="M43" s="112"/>
      <c r="N43" s="112"/>
      <c r="O43" s="109"/>
    </row>
    <row r="44" spans="2:15" s="16" customFormat="1" ht="18" customHeight="1">
      <c r="B44" s="101" t="s">
        <v>268</v>
      </c>
      <c r="C44" s="103" t="s">
        <v>75</v>
      </c>
      <c r="D44" s="84" t="s">
        <v>145</v>
      </c>
      <c r="E44" s="52" t="s">
        <v>269</v>
      </c>
      <c r="F44" s="50" t="s">
        <v>440</v>
      </c>
      <c r="G44" s="46" t="s">
        <v>408</v>
      </c>
      <c r="H44" s="86" t="s">
        <v>37</v>
      </c>
      <c r="I44" s="21" t="s">
        <v>274</v>
      </c>
      <c r="J44" s="88" t="s">
        <v>442</v>
      </c>
      <c r="K44" s="72">
        <v>6.6</v>
      </c>
      <c r="L44" s="72">
        <v>2.7</v>
      </c>
      <c r="M44" s="72">
        <v>2.2000000000000002</v>
      </c>
      <c r="N44" s="72">
        <v>2.6</v>
      </c>
      <c r="O44" s="74">
        <f>K44*70+L44*75+M44*25+N44*45</f>
        <v>836.5</v>
      </c>
    </row>
    <row r="45" spans="2:15" s="20" customFormat="1" ht="18" customHeight="1" thickBot="1">
      <c r="B45" s="102"/>
      <c r="C45" s="104"/>
      <c r="D45" s="105"/>
      <c r="E45" s="53" t="s">
        <v>275</v>
      </c>
      <c r="F45" s="51" t="s">
        <v>441</v>
      </c>
      <c r="G45" s="41" t="s">
        <v>409</v>
      </c>
      <c r="H45" s="106"/>
      <c r="I45" s="26" t="s">
        <v>410</v>
      </c>
      <c r="J45" s="107"/>
      <c r="K45" s="108"/>
      <c r="L45" s="108"/>
      <c r="M45" s="108"/>
      <c r="N45" s="108"/>
      <c r="O45" s="90"/>
    </row>
    <row r="46" spans="2:15" s="16" customFormat="1" ht="18" customHeight="1" thickTop="1">
      <c r="B46" s="91" t="s">
        <v>279</v>
      </c>
      <c r="C46" s="93" t="s">
        <v>14</v>
      </c>
      <c r="D46" s="95" t="s">
        <v>60</v>
      </c>
      <c r="E46" s="36" t="s">
        <v>411</v>
      </c>
      <c r="F46" s="36" t="s">
        <v>280</v>
      </c>
      <c r="G46" s="36" t="s">
        <v>282</v>
      </c>
      <c r="H46" s="97" t="s">
        <v>21</v>
      </c>
      <c r="I46" s="23" t="s">
        <v>412</v>
      </c>
      <c r="J46" s="99"/>
      <c r="K46" s="76">
        <v>6.6</v>
      </c>
      <c r="L46" s="76">
        <v>2.6</v>
      </c>
      <c r="M46" s="76">
        <v>2.2000000000000002</v>
      </c>
      <c r="N46" s="76">
        <v>2.6</v>
      </c>
      <c r="O46" s="78">
        <f>K46*70+L46*75+M46*25+N46*45</f>
        <v>829</v>
      </c>
    </row>
    <row r="47" spans="2:15" s="16" customFormat="1" ht="18" customHeight="1">
      <c r="B47" s="92"/>
      <c r="C47" s="94"/>
      <c r="D47" s="96"/>
      <c r="E47" s="18" t="s">
        <v>413</v>
      </c>
      <c r="F47" s="18" t="s">
        <v>414</v>
      </c>
      <c r="G47" s="18" t="s">
        <v>415</v>
      </c>
      <c r="H47" s="98"/>
      <c r="I47" s="19" t="s">
        <v>416</v>
      </c>
      <c r="J47" s="100"/>
      <c r="K47" s="77"/>
      <c r="L47" s="77"/>
      <c r="M47" s="77"/>
      <c r="N47" s="77"/>
      <c r="O47" s="79"/>
    </row>
    <row r="48" spans="2:15" s="16" customFormat="1" ht="18" customHeight="1">
      <c r="B48" s="80" t="s">
        <v>292</v>
      </c>
      <c r="C48" s="82" t="s">
        <v>30</v>
      </c>
      <c r="D48" s="84" t="s">
        <v>31</v>
      </c>
      <c r="E48" s="37" t="s">
        <v>417</v>
      </c>
      <c r="F48" s="37" t="s">
        <v>294</v>
      </c>
      <c r="G48" s="37" t="s">
        <v>295</v>
      </c>
      <c r="H48" s="86" t="s">
        <v>37</v>
      </c>
      <c r="I48" s="21" t="s">
        <v>298</v>
      </c>
      <c r="J48" s="88"/>
      <c r="K48" s="72">
        <v>6.5</v>
      </c>
      <c r="L48" s="72">
        <v>2.6</v>
      </c>
      <c r="M48" s="72">
        <v>2.2000000000000002</v>
      </c>
      <c r="N48" s="72">
        <v>2.7</v>
      </c>
      <c r="O48" s="74">
        <f>K48*70+L48*75+M48*25+N48*45</f>
        <v>826.5</v>
      </c>
    </row>
    <row r="49" spans="2:15" s="16" customFormat="1" ht="18" customHeight="1" thickBot="1">
      <c r="B49" s="81"/>
      <c r="C49" s="83"/>
      <c r="D49" s="85"/>
      <c r="E49" s="47" t="s">
        <v>418</v>
      </c>
      <c r="F49" s="47" t="s">
        <v>419</v>
      </c>
      <c r="G49" s="47" t="s">
        <v>420</v>
      </c>
      <c r="H49" s="87"/>
      <c r="I49" s="27" t="s">
        <v>421</v>
      </c>
      <c r="J49" s="89"/>
      <c r="K49" s="73"/>
      <c r="L49" s="73"/>
      <c r="M49" s="73"/>
      <c r="N49" s="73"/>
      <c r="O49" s="75"/>
    </row>
    <row r="50" spans="2:15" customFormat="1" ht="12.9" customHeight="1">
      <c r="B50" s="28" t="s">
        <v>304</v>
      </c>
      <c r="C50" s="29"/>
      <c r="D50" s="29"/>
      <c r="E50" s="29"/>
      <c r="F50" s="29"/>
      <c r="G50" s="30"/>
      <c r="H50" s="30"/>
      <c r="I50" s="30"/>
      <c r="J50" s="30"/>
      <c r="K50" s="31"/>
      <c r="L50" s="31"/>
      <c r="M50" s="31"/>
      <c r="N50" s="31"/>
      <c r="O50" s="31"/>
    </row>
    <row r="51" spans="2:15" customFormat="1" ht="12.9" customHeight="1">
      <c r="B51" s="32" t="s">
        <v>305</v>
      </c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2:15" customFormat="1" ht="12.9" customHeight="1">
      <c r="B52" s="34" t="s">
        <v>439</v>
      </c>
      <c r="C52" s="29"/>
      <c r="D52" s="29"/>
      <c r="E52" s="29"/>
      <c r="F52" s="29"/>
      <c r="G52" s="28" t="s">
        <v>306</v>
      </c>
      <c r="H52" s="35"/>
      <c r="I52" s="35"/>
      <c r="J52" s="69" t="str">
        <f>LEFT(H2,2)</f>
        <v>福豐</v>
      </c>
      <c r="K52" s="69"/>
      <c r="L52" s="69"/>
      <c r="M52" s="69"/>
      <c r="N52" s="69"/>
      <c r="O52" s="69"/>
    </row>
  </sheetData>
  <mergeCells count="223">
    <mergeCell ref="N6:N7"/>
    <mergeCell ref="O6:O7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B42:B43"/>
    <mergeCell ref="C42:C43"/>
    <mergeCell ref="D42:D43"/>
    <mergeCell ref="H42:H43"/>
    <mergeCell ref="J42:J43"/>
    <mergeCell ref="K42:K43"/>
    <mergeCell ref="L42:L43"/>
    <mergeCell ref="M42:M43"/>
    <mergeCell ref="N42:N43"/>
    <mergeCell ref="C44:C45"/>
    <mergeCell ref="D44:D45"/>
    <mergeCell ref="H44:H45"/>
    <mergeCell ref="J44:J45"/>
    <mergeCell ref="K44:K45"/>
    <mergeCell ref="L44:L45"/>
    <mergeCell ref="M44:M45"/>
    <mergeCell ref="N44:N45"/>
    <mergeCell ref="O40:O41"/>
    <mergeCell ref="O42:O43"/>
    <mergeCell ref="J52:O52"/>
    <mergeCell ref="H2:O4"/>
    <mergeCell ref="N48:N49"/>
    <mergeCell ref="O48:O49"/>
    <mergeCell ref="N46:N47"/>
    <mergeCell ref="O46:O47"/>
    <mergeCell ref="B48:B49"/>
    <mergeCell ref="C48:C49"/>
    <mergeCell ref="D48:D49"/>
    <mergeCell ref="H48:H49"/>
    <mergeCell ref="J48:J49"/>
    <mergeCell ref="K48:K49"/>
    <mergeCell ref="L48:L49"/>
    <mergeCell ref="M48:M49"/>
    <mergeCell ref="O44:O45"/>
    <mergeCell ref="B46:B47"/>
    <mergeCell ref="C46:C47"/>
    <mergeCell ref="D46:D47"/>
    <mergeCell ref="H46:H47"/>
    <mergeCell ref="J46:J47"/>
    <mergeCell ref="K46:K47"/>
    <mergeCell ref="L46:L47"/>
    <mergeCell ref="M46:M47"/>
    <mergeCell ref="B44:B45"/>
  </mergeCells>
  <phoneticPr fontId="2" type="noConversion"/>
  <printOptions horizontalCentered="1"/>
  <pageMargins left="0" right="0" top="0.31496062992125984" bottom="0" header="0" footer="0"/>
  <pageSetup paperSize="9" scale="9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2D672-84B7-4D01-88AD-E132AF9069E5}">
  <sheetPr>
    <tabColor theme="6" tint="0.59999389629810485"/>
  </sheetPr>
  <dimension ref="B1:X52"/>
  <sheetViews>
    <sheetView view="pageBreakPreview" zoomScale="85" zoomScaleNormal="100" zoomScaleSheetLayoutView="85" workbookViewId="0">
      <selection activeCell="F18" sqref="F18"/>
    </sheetView>
  </sheetViews>
  <sheetFormatPr defaultColWidth="9" defaultRowHeight="16.2"/>
  <cols>
    <col min="1" max="1" width="1.21875" style="3" customWidth="1"/>
    <col min="2" max="2" width="3.77734375" style="1" customWidth="1"/>
    <col min="3" max="3" width="1.88671875" style="1" customWidth="1"/>
    <col min="4" max="4" width="10.21875" style="1" customWidth="1"/>
    <col min="5" max="9" width="14.6640625" style="1" customWidth="1"/>
    <col min="10" max="10" width="5.6640625" style="1" customWidth="1"/>
    <col min="11" max="11" width="14.6640625" style="1" customWidth="1"/>
    <col min="12" max="12" width="2" style="1" customWidth="1"/>
    <col min="13" max="17" width="1.109375" style="2" customWidth="1"/>
    <col min="18" max="16384" width="9" style="3"/>
  </cols>
  <sheetData>
    <row r="1" spans="2:24" ht="8.25" customHeight="1"/>
    <row r="2" spans="2:24" ht="18" customHeight="1">
      <c r="B2" s="4"/>
      <c r="C2" s="4"/>
      <c r="D2" s="4"/>
      <c r="E2" s="4"/>
      <c r="F2" s="4"/>
      <c r="G2" s="4"/>
      <c r="H2" s="4"/>
      <c r="I2" s="5"/>
      <c r="J2" s="70" t="s">
        <v>438</v>
      </c>
      <c r="K2" s="70"/>
      <c r="L2" s="70"/>
      <c r="M2" s="70"/>
      <c r="N2" s="70"/>
      <c r="O2" s="70"/>
      <c r="P2" s="70"/>
      <c r="Q2" s="70"/>
    </row>
    <row r="3" spans="2:24" ht="15" customHeight="1">
      <c r="B3" s="4"/>
      <c r="C3" s="4"/>
      <c r="D3" s="4"/>
      <c r="E3" s="4"/>
      <c r="F3" s="4"/>
      <c r="G3" s="4"/>
      <c r="H3" s="4"/>
      <c r="I3" s="6"/>
      <c r="J3" s="70"/>
      <c r="K3" s="70"/>
      <c r="L3" s="70"/>
      <c r="M3" s="70"/>
      <c r="N3" s="70"/>
      <c r="O3" s="70"/>
      <c r="P3" s="70"/>
      <c r="Q3" s="70"/>
    </row>
    <row r="4" spans="2:24" ht="15" customHeight="1" thickBot="1">
      <c r="B4" s="7"/>
      <c r="C4" s="7"/>
      <c r="D4" s="8"/>
      <c r="E4" s="8"/>
      <c r="F4" s="8"/>
      <c r="G4" s="8"/>
      <c r="H4" s="8"/>
      <c r="I4" s="8"/>
      <c r="J4" s="71"/>
      <c r="K4" s="71"/>
      <c r="L4" s="71"/>
      <c r="M4" s="71"/>
      <c r="N4" s="71"/>
      <c r="O4" s="71"/>
      <c r="P4" s="71"/>
      <c r="Q4" s="71"/>
    </row>
    <row r="5" spans="2:24" s="16" customFormat="1" ht="24.9" customHeight="1" thickBot="1">
      <c r="B5" s="9" t="s">
        <v>0</v>
      </c>
      <c r="C5" s="10" t="s">
        <v>1</v>
      </c>
      <c r="D5" s="11" t="s">
        <v>2</v>
      </c>
      <c r="E5" s="12" t="s">
        <v>3</v>
      </c>
      <c r="F5" s="146" t="s">
        <v>4</v>
      </c>
      <c r="G5" s="147"/>
      <c r="H5" s="147"/>
      <c r="I5" s="148"/>
      <c r="J5" s="11" t="s">
        <v>5</v>
      </c>
      <c r="K5" s="11" t="s">
        <v>6</v>
      </c>
      <c r="L5" s="13" t="s">
        <v>7</v>
      </c>
      <c r="M5" s="14" t="s">
        <v>8</v>
      </c>
      <c r="N5" s="14" t="s">
        <v>9</v>
      </c>
      <c r="O5" s="14" t="s">
        <v>10</v>
      </c>
      <c r="P5" s="14" t="s">
        <v>11</v>
      </c>
      <c r="Q5" s="15" t="s">
        <v>12</v>
      </c>
    </row>
    <row r="6" spans="2:24" s="16" customFormat="1" ht="18" customHeight="1" thickTop="1">
      <c r="B6" s="142" t="s">
        <v>13</v>
      </c>
      <c r="C6" s="143" t="s">
        <v>14</v>
      </c>
      <c r="D6" s="116" t="s">
        <v>15</v>
      </c>
      <c r="E6" s="36" t="s">
        <v>16</v>
      </c>
      <c r="F6" s="36" t="s">
        <v>17</v>
      </c>
      <c r="G6" s="36" t="s">
        <v>18</v>
      </c>
      <c r="H6" s="36" t="s">
        <v>19</v>
      </c>
      <c r="I6" s="36" t="s">
        <v>20</v>
      </c>
      <c r="J6" s="116" t="s">
        <v>21</v>
      </c>
      <c r="K6" s="42" t="s">
        <v>22</v>
      </c>
      <c r="L6" s="144"/>
      <c r="M6" s="119">
        <v>6.5</v>
      </c>
      <c r="N6" s="119">
        <v>2.7</v>
      </c>
      <c r="O6" s="119">
        <v>2.2000000000000002</v>
      </c>
      <c r="P6" s="119">
        <v>2.7</v>
      </c>
      <c r="Q6" s="113">
        <f>M6*70+N6*75+O6*25+P6*45</f>
        <v>834</v>
      </c>
    </row>
    <row r="7" spans="2:24" s="20" customFormat="1" ht="18" customHeight="1">
      <c r="B7" s="140"/>
      <c r="C7" s="133"/>
      <c r="D7" s="96"/>
      <c r="E7" s="18" t="s">
        <v>23</v>
      </c>
      <c r="F7" s="18" t="s">
        <v>24</v>
      </c>
      <c r="G7" s="18" t="s">
        <v>25</v>
      </c>
      <c r="H7" s="18" t="s">
        <v>26</v>
      </c>
      <c r="I7" s="18" t="s">
        <v>27</v>
      </c>
      <c r="J7" s="96"/>
      <c r="K7" s="18" t="s">
        <v>28</v>
      </c>
      <c r="L7" s="141"/>
      <c r="M7" s="112"/>
      <c r="N7" s="112"/>
      <c r="O7" s="112"/>
      <c r="P7" s="112"/>
      <c r="Q7" s="109"/>
    </row>
    <row r="8" spans="2:24" s="16" customFormat="1" ht="18" customHeight="1">
      <c r="B8" s="136" t="s">
        <v>29</v>
      </c>
      <c r="C8" s="126" t="s">
        <v>30</v>
      </c>
      <c r="D8" s="84" t="s">
        <v>31</v>
      </c>
      <c r="E8" s="37" t="s">
        <v>32</v>
      </c>
      <c r="F8" s="37" t="s">
        <v>33</v>
      </c>
      <c r="G8" s="37" t="s">
        <v>34</v>
      </c>
      <c r="H8" s="38" t="s">
        <v>35</v>
      </c>
      <c r="I8" s="37" t="s">
        <v>36</v>
      </c>
      <c r="J8" s="84" t="s">
        <v>37</v>
      </c>
      <c r="K8" s="37" t="s">
        <v>38</v>
      </c>
      <c r="L8" s="128"/>
      <c r="M8" s="72">
        <v>6.5</v>
      </c>
      <c r="N8" s="72">
        <v>2.7</v>
      </c>
      <c r="O8" s="72">
        <v>2.1</v>
      </c>
      <c r="P8" s="72">
        <v>2.7</v>
      </c>
      <c r="Q8" s="74">
        <f>M8*70+N8*75+O8*25+P8*45</f>
        <v>831.5</v>
      </c>
    </row>
    <row r="9" spans="2:24" s="20" customFormat="1" ht="18" customHeight="1">
      <c r="B9" s="140"/>
      <c r="C9" s="133"/>
      <c r="D9" s="96"/>
      <c r="E9" s="18" t="s">
        <v>39</v>
      </c>
      <c r="F9" s="18" t="s">
        <v>40</v>
      </c>
      <c r="G9" s="18" t="s">
        <v>41</v>
      </c>
      <c r="H9" s="39" t="s">
        <v>42</v>
      </c>
      <c r="I9" s="18" t="s">
        <v>43</v>
      </c>
      <c r="J9" s="96"/>
      <c r="K9" s="43" t="s">
        <v>44</v>
      </c>
      <c r="L9" s="141"/>
      <c r="M9" s="112"/>
      <c r="N9" s="112"/>
      <c r="O9" s="112"/>
      <c r="P9" s="112"/>
      <c r="Q9" s="109"/>
    </row>
    <row r="10" spans="2:24" s="16" customFormat="1" ht="20.100000000000001" customHeight="1">
      <c r="B10" s="136" t="s">
        <v>45</v>
      </c>
      <c r="C10" s="126" t="s">
        <v>46</v>
      </c>
      <c r="D10" s="84" t="s">
        <v>47</v>
      </c>
      <c r="E10" s="37" t="s">
        <v>48</v>
      </c>
      <c r="F10" s="36" t="s">
        <v>49</v>
      </c>
      <c r="G10" s="36" t="s">
        <v>50</v>
      </c>
      <c r="H10" s="37" t="s">
        <v>433</v>
      </c>
      <c r="I10" s="37" t="s">
        <v>51</v>
      </c>
      <c r="J10" s="84" t="s">
        <v>52</v>
      </c>
      <c r="K10" s="48" t="s">
        <v>53</v>
      </c>
      <c r="L10" s="128"/>
      <c r="M10" s="72">
        <v>6.9</v>
      </c>
      <c r="N10" s="72">
        <v>2.6</v>
      </c>
      <c r="O10" s="72">
        <v>2.1</v>
      </c>
      <c r="P10" s="72">
        <v>2.9</v>
      </c>
      <c r="Q10" s="74">
        <f>M10*70+N10*75+O10*25+P10*45</f>
        <v>861</v>
      </c>
    </row>
    <row r="11" spans="2:24" s="20" customFormat="1" ht="18" customHeight="1">
      <c r="B11" s="140"/>
      <c r="C11" s="133"/>
      <c r="D11" s="96"/>
      <c r="E11" s="18" t="s">
        <v>54</v>
      </c>
      <c r="F11" s="18" t="s">
        <v>55</v>
      </c>
      <c r="G11" s="18" t="s">
        <v>56</v>
      </c>
      <c r="H11" s="18" t="s">
        <v>115</v>
      </c>
      <c r="I11" s="18" t="s">
        <v>432</v>
      </c>
      <c r="J11" s="96"/>
      <c r="K11" s="49" t="s">
        <v>57</v>
      </c>
      <c r="L11" s="141"/>
      <c r="M11" s="112"/>
      <c r="N11" s="112"/>
      <c r="O11" s="112"/>
      <c r="P11" s="112"/>
      <c r="Q11" s="109"/>
    </row>
    <row r="12" spans="2:24" s="16" customFormat="1" ht="18" customHeight="1">
      <c r="B12" s="136" t="s">
        <v>58</v>
      </c>
      <c r="C12" s="126" t="s">
        <v>59</v>
      </c>
      <c r="D12" s="84" t="s">
        <v>60</v>
      </c>
      <c r="E12" s="37" t="s">
        <v>61</v>
      </c>
      <c r="F12" s="37" t="s">
        <v>62</v>
      </c>
      <c r="G12" s="37" t="s">
        <v>63</v>
      </c>
      <c r="H12" s="37" t="s">
        <v>64</v>
      </c>
      <c r="I12" s="37" t="s">
        <v>65</v>
      </c>
      <c r="J12" s="84" t="s">
        <v>37</v>
      </c>
      <c r="K12" s="37" t="s">
        <v>66</v>
      </c>
      <c r="L12" s="128"/>
      <c r="M12" s="72">
        <v>6.5</v>
      </c>
      <c r="N12" s="72">
        <v>2.8</v>
      </c>
      <c r="O12" s="72">
        <v>2.2999999999999998</v>
      </c>
      <c r="P12" s="72">
        <v>2.6</v>
      </c>
      <c r="Q12" s="74">
        <f>M12*70+N12*75+O12*25+P12*45</f>
        <v>839.5</v>
      </c>
    </row>
    <row r="13" spans="2:24" s="20" customFormat="1" ht="18" customHeight="1">
      <c r="B13" s="140"/>
      <c r="C13" s="133"/>
      <c r="D13" s="96"/>
      <c r="E13" s="18" t="s">
        <v>67</v>
      </c>
      <c r="F13" s="18" t="s">
        <v>68</v>
      </c>
      <c r="G13" s="18" t="s">
        <v>69</v>
      </c>
      <c r="H13" s="18" t="s">
        <v>70</v>
      </c>
      <c r="I13" s="18" t="s">
        <v>71</v>
      </c>
      <c r="J13" s="96"/>
      <c r="K13" s="18" t="s">
        <v>72</v>
      </c>
      <c r="L13" s="141"/>
      <c r="M13" s="112"/>
      <c r="N13" s="112"/>
      <c r="O13" s="112"/>
      <c r="P13" s="112"/>
      <c r="Q13" s="109"/>
      <c r="X13" s="20" t="s">
        <v>73</v>
      </c>
    </row>
    <row r="14" spans="2:24" s="16" customFormat="1" ht="18" customHeight="1">
      <c r="B14" s="145" t="s">
        <v>74</v>
      </c>
      <c r="C14" s="126" t="s">
        <v>75</v>
      </c>
      <c r="D14" s="84" t="s">
        <v>31</v>
      </c>
      <c r="E14" s="36" t="s">
        <v>76</v>
      </c>
      <c r="F14" s="37" t="s">
        <v>77</v>
      </c>
      <c r="G14" s="38" t="s">
        <v>78</v>
      </c>
      <c r="H14" s="37" t="s">
        <v>79</v>
      </c>
      <c r="I14" s="38" t="s">
        <v>80</v>
      </c>
      <c r="J14" s="84" t="s">
        <v>37</v>
      </c>
      <c r="K14" s="37" t="s">
        <v>81</v>
      </c>
      <c r="L14" s="128"/>
      <c r="M14" s="72">
        <v>6.7</v>
      </c>
      <c r="N14" s="72">
        <v>2.8</v>
      </c>
      <c r="O14" s="72">
        <v>2.2000000000000002</v>
      </c>
      <c r="P14" s="72">
        <v>2.6</v>
      </c>
      <c r="Q14" s="74">
        <f>M14*70+N14*75+O14*25+P14*45</f>
        <v>851</v>
      </c>
    </row>
    <row r="15" spans="2:24" s="20" customFormat="1" ht="18" customHeight="1" thickBot="1">
      <c r="B15" s="140"/>
      <c r="C15" s="138"/>
      <c r="D15" s="105"/>
      <c r="E15" s="40" t="s">
        <v>83</v>
      </c>
      <c r="F15" s="40" t="s">
        <v>84</v>
      </c>
      <c r="G15" s="41" t="s">
        <v>85</v>
      </c>
      <c r="H15" s="40" t="s">
        <v>86</v>
      </c>
      <c r="I15" s="41" t="s">
        <v>87</v>
      </c>
      <c r="J15" s="105"/>
      <c r="K15" s="40" t="s">
        <v>88</v>
      </c>
      <c r="L15" s="139"/>
      <c r="M15" s="108"/>
      <c r="N15" s="108"/>
      <c r="O15" s="108"/>
      <c r="P15" s="108"/>
      <c r="Q15" s="90"/>
    </row>
    <row r="16" spans="2:24" s="16" customFormat="1" ht="18" customHeight="1" thickTop="1">
      <c r="B16" s="142" t="s">
        <v>90</v>
      </c>
      <c r="C16" s="143" t="s">
        <v>14</v>
      </c>
      <c r="D16" s="116" t="s">
        <v>91</v>
      </c>
      <c r="E16" s="42" t="s">
        <v>92</v>
      </c>
      <c r="F16" s="42" t="s">
        <v>93</v>
      </c>
      <c r="G16" s="42" t="s">
        <v>94</v>
      </c>
      <c r="H16" s="42" t="s">
        <v>95</v>
      </c>
      <c r="I16" s="36" t="s">
        <v>96</v>
      </c>
      <c r="J16" s="116" t="s">
        <v>21</v>
      </c>
      <c r="K16" s="42" t="s">
        <v>97</v>
      </c>
      <c r="L16" s="144"/>
      <c r="M16" s="119">
        <v>6.6</v>
      </c>
      <c r="N16" s="119">
        <v>2.8</v>
      </c>
      <c r="O16" s="119">
        <v>2.1</v>
      </c>
      <c r="P16" s="119">
        <v>2.5</v>
      </c>
      <c r="Q16" s="113">
        <f>M16*70+N16*75+O16*25+P16*45</f>
        <v>837</v>
      </c>
    </row>
    <row r="17" spans="2:17" s="20" customFormat="1" ht="18" customHeight="1">
      <c r="B17" s="140"/>
      <c r="C17" s="133"/>
      <c r="D17" s="96"/>
      <c r="E17" s="18" t="s">
        <v>98</v>
      </c>
      <c r="F17" s="18" t="s">
        <v>99</v>
      </c>
      <c r="G17" s="18" t="s">
        <v>100</v>
      </c>
      <c r="H17" s="18" t="s">
        <v>101</v>
      </c>
      <c r="I17" s="18" t="s">
        <v>102</v>
      </c>
      <c r="J17" s="96"/>
      <c r="K17" s="18" t="s">
        <v>103</v>
      </c>
      <c r="L17" s="141"/>
      <c r="M17" s="112"/>
      <c r="N17" s="112"/>
      <c r="O17" s="112"/>
      <c r="P17" s="112"/>
      <c r="Q17" s="109"/>
    </row>
    <row r="18" spans="2:17" s="16" customFormat="1" ht="18" customHeight="1">
      <c r="B18" s="136" t="s">
        <v>104</v>
      </c>
      <c r="C18" s="126" t="s">
        <v>30</v>
      </c>
      <c r="D18" s="84" t="s">
        <v>105</v>
      </c>
      <c r="E18" s="37" t="s">
        <v>106</v>
      </c>
      <c r="F18" s="37" t="s">
        <v>107</v>
      </c>
      <c r="G18" s="37" t="s">
        <v>108</v>
      </c>
      <c r="H18" s="37" t="s">
        <v>109</v>
      </c>
      <c r="I18" s="37" t="s">
        <v>110</v>
      </c>
      <c r="J18" s="84" t="s">
        <v>37</v>
      </c>
      <c r="K18" s="37" t="s">
        <v>111</v>
      </c>
      <c r="L18" s="128"/>
      <c r="M18" s="72">
        <v>6.5</v>
      </c>
      <c r="N18" s="72">
        <v>2.7</v>
      </c>
      <c r="O18" s="72">
        <v>2.2000000000000002</v>
      </c>
      <c r="P18" s="72">
        <v>2.6</v>
      </c>
      <c r="Q18" s="74">
        <f>M18*70+N18*75+O18*25+P18*45</f>
        <v>829.5</v>
      </c>
    </row>
    <row r="19" spans="2:17" s="20" customFormat="1" ht="18" customHeight="1">
      <c r="B19" s="140"/>
      <c r="C19" s="133"/>
      <c r="D19" s="96"/>
      <c r="E19" s="18" t="s">
        <v>112</v>
      </c>
      <c r="F19" s="43" t="s">
        <v>113</v>
      </c>
      <c r="G19" s="18" t="s">
        <v>114</v>
      </c>
      <c r="H19" s="43" t="s">
        <v>115</v>
      </c>
      <c r="I19" s="18" t="s">
        <v>116</v>
      </c>
      <c r="J19" s="96"/>
      <c r="K19" s="18" t="s">
        <v>117</v>
      </c>
      <c r="L19" s="141"/>
      <c r="M19" s="112"/>
      <c r="N19" s="112"/>
      <c r="O19" s="112"/>
      <c r="P19" s="112"/>
      <c r="Q19" s="109"/>
    </row>
    <row r="20" spans="2:17" s="16" customFormat="1" ht="20.100000000000001" customHeight="1">
      <c r="B20" s="136" t="s">
        <v>118</v>
      </c>
      <c r="C20" s="126" t="s">
        <v>46</v>
      </c>
      <c r="D20" s="84" t="s">
        <v>119</v>
      </c>
      <c r="E20" s="37" t="s">
        <v>120</v>
      </c>
      <c r="F20" s="37" t="s">
        <v>121</v>
      </c>
      <c r="G20" s="37" t="s">
        <v>122</v>
      </c>
      <c r="H20" s="37" t="s">
        <v>123</v>
      </c>
      <c r="I20" s="37" t="s">
        <v>124</v>
      </c>
      <c r="J20" s="84" t="s">
        <v>52</v>
      </c>
      <c r="K20" s="48" t="s">
        <v>82</v>
      </c>
      <c r="L20" s="128"/>
      <c r="M20" s="72">
        <v>6.8</v>
      </c>
      <c r="N20" s="72">
        <v>2.7</v>
      </c>
      <c r="O20" s="72">
        <v>2</v>
      </c>
      <c r="P20" s="72">
        <v>2.8</v>
      </c>
      <c r="Q20" s="74">
        <f>M20*70+N20*75+O20*25+P20*45</f>
        <v>854.5</v>
      </c>
    </row>
    <row r="21" spans="2:17" s="20" customFormat="1" ht="18" customHeight="1">
      <c r="B21" s="140"/>
      <c r="C21" s="133"/>
      <c r="D21" s="96"/>
      <c r="E21" s="18" t="s">
        <v>125</v>
      </c>
      <c r="F21" s="18" t="s">
        <v>126</v>
      </c>
      <c r="G21" s="18" t="s">
        <v>127</v>
      </c>
      <c r="H21" s="18" t="s">
        <v>128</v>
      </c>
      <c r="I21" s="18" t="s">
        <v>129</v>
      </c>
      <c r="J21" s="96"/>
      <c r="K21" s="49" t="s">
        <v>89</v>
      </c>
      <c r="L21" s="141"/>
      <c r="M21" s="112"/>
      <c r="N21" s="112"/>
      <c r="O21" s="112"/>
      <c r="P21" s="112"/>
      <c r="Q21" s="109"/>
    </row>
    <row r="22" spans="2:17" s="16" customFormat="1" ht="18" customHeight="1">
      <c r="B22" s="136" t="s">
        <v>131</v>
      </c>
      <c r="C22" s="126" t="s">
        <v>59</v>
      </c>
      <c r="D22" s="84" t="s">
        <v>31</v>
      </c>
      <c r="E22" s="37" t="s">
        <v>132</v>
      </c>
      <c r="F22" s="37" t="s">
        <v>133</v>
      </c>
      <c r="G22" s="37" t="s">
        <v>134</v>
      </c>
      <c r="H22" s="37" t="s">
        <v>135</v>
      </c>
      <c r="I22" s="37" t="s">
        <v>136</v>
      </c>
      <c r="J22" s="84" t="s">
        <v>37</v>
      </c>
      <c r="K22" s="37" t="s">
        <v>137</v>
      </c>
      <c r="L22" s="128"/>
      <c r="M22" s="72">
        <v>6.5</v>
      </c>
      <c r="N22" s="72">
        <v>2.7</v>
      </c>
      <c r="O22" s="72">
        <v>2.1</v>
      </c>
      <c r="P22" s="72">
        <v>2.7</v>
      </c>
      <c r="Q22" s="74">
        <f>M22*70+N22*75+O22*25+P22*45</f>
        <v>831.5</v>
      </c>
    </row>
    <row r="23" spans="2:17" s="20" customFormat="1" ht="18" customHeight="1">
      <c r="B23" s="140"/>
      <c r="C23" s="133"/>
      <c r="D23" s="96"/>
      <c r="E23" s="18" t="s">
        <v>138</v>
      </c>
      <c r="F23" s="43" t="s">
        <v>139</v>
      </c>
      <c r="G23" s="18" t="s">
        <v>140</v>
      </c>
      <c r="H23" s="43" t="s">
        <v>141</v>
      </c>
      <c r="I23" s="18" t="s">
        <v>142</v>
      </c>
      <c r="J23" s="96"/>
      <c r="K23" s="18" t="s">
        <v>143</v>
      </c>
      <c r="L23" s="141"/>
      <c r="M23" s="112"/>
      <c r="N23" s="112"/>
      <c r="O23" s="112"/>
      <c r="P23" s="112"/>
      <c r="Q23" s="109"/>
    </row>
    <row r="24" spans="2:17" s="16" customFormat="1" ht="18" customHeight="1">
      <c r="B24" s="145" t="s">
        <v>144</v>
      </c>
      <c r="C24" s="126" t="s">
        <v>75</v>
      </c>
      <c r="D24" s="84" t="s">
        <v>145</v>
      </c>
      <c r="E24" s="37" t="s">
        <v>146</v>
      </c>
      <c r="F24" s="37" t="s">
        <v>147</v>
      </c>
      <c r="G24" s="37" t="s">
        <v>148</v>
      </c>
      <c r="H24" s="37" t="s">
        <v>149</v>
      </c>
      <c r="I24" s="37" t="s">
        <v>150</v>
      </c>
      <c r="J24" s="84" t="s">
        <v>37</v>
      </c>
      <c r="K24" s="37" t="s">
        <v>151</v>
      </c>
      <c r="L24" s="128"/>
      <c r="M24" s="72">
        <v>6.6</v>
      </c>
      <c r="N24" s="72">
        <v>2.8</v>
      </c>
      <c r="O24" s="72">
        <v>2.1</v>
      </c>
      <c r="P24" s="72">
        <v>2.8</v>
      </c>
      <c r="Q24" s="74">
        <f>M24*70+N24*75+O24*25+P24*45</f>
        <v>850.5</v>
      </c>
    </row>
    <row r="25" spans="2:17" s="20" customFormat="1" ht="18" customHeight="1" thickBot="1">
      <c r="B25" s="140"/>
      <c r="C25" s="138"/>
      <c r="D25" s="105"/>
      <c r="E25" s="40" t="s">
        <v>152</v>
      </c>
      <c r="F25" s="40" t="s">
        <v>153</v>
      </c>
      <c r="G25" s="40" t="s">
        <v>154</v>
      </c>
      <c r="H25" s="18" t="s">
        <v>155</v>
      </c>
      <c r="I25" s="40" t="s">
        <v>156</v>
      </c>
      <c r="J25" s="105"/>
      <c r="K25" s="40" t="s">
        <v>157</v>
      </c>
      <c r="L25" s="139"/>
      <c r="M25" s="108"/>
      <c r="N25" s="108"/>
      <c r="O25" s="108"/>
      <c r="P25" s="108"/>
      <c r="Q25" s="90"/>
    </row>
    <row r="26" spans="2:17" s="20" customFormat="1" ht="18" customHeight="1" thickTop="1">
      <c r="B26" s="142" t="s">
        <v>158</v>
      </c>
      <c r="C26" s="143" t="s">
        <v>14</v>
      </c>
      <c r="D26" s="116" t="s">
        <v>159</v>
      </c>
      <c r="E26" s="44" t="s">
        <v>160</v>
      </c>
      <c r="F26" s="42" t="s">
        <v>161</v>
      </c>
      <c r="G26" s="42" t="s">
        <v>162</v>
      </c>
      <c r="H26" s="42" t="s">
        <v>163</v>
      </c>
      <c r="I26" s="36" t="s">
        <v>164</v>
      </c>
      <c r="J26" s="116" t="s">
        <v>21</v>
      </c>
      <c r="K26" s="42" t="s">
        <v>165</v>
      </c>
      <c r="L26" s="144"/>
      <c r="M26" s="119">
        <v>6.5</v>
      </c>
      <c r="N26" s="119">
        <v>2.7</v>
      </c>
      <c r="O26" s="119">
        <v>2.2000000000000002</v>
      </c>
      <c r="P26" s="119">
        <v>2.5</v>
      </c>
      <c r="Q26" s="113">
        <f>M26*70+N26*75+O26*25+P26*45</f>
        <v>825</v>
      </c>
    </row>
    <row r="27" spans="2:17" s="20" customFormat="1" ht="18" customHeight="1">
      <c r="B27" s="140"/>
      <c r="C27" s="133"/>
      <c r="D27" s="96"/>
      <c r="E27" s="18" t="s">
        <v>166</v>
      </c>
      <c r="F27" s="18" t="s">
        <v>167</v>
      </c>
      <c r="G27" s="18" t="s">
        <v>168</v>
      </c>
      <c r="H27" s="18" t="s">
        <v>169</v>
      </c>
      <c r="I27" s="18" t="s">
        <v>170</v>
      </c>
      <c r="J27" s="96"/>
      <c r="K27" s="18" t="s">
        <v>171</v>
      </c>
      <c r="L27" s="141"/>
      <c r="M27" s="112"/>
      <c r="N27" s="112"/>
      <c r="O27" s="112"/>
      <c r="P27" s="112"/>
      <c r="Q27" s="109"/>
    </row>
    <row r="28" spans="2:17" s="20" customFormat="1" ht="18" customHeight="1">
      <c r="B28" s="136" t="s">
        <v>172</v>
      </c>
      <c r="C28" s="126" t="s">
        <v>30</v>
      </c>
      <c r="D28" s="84" t="s">
        <v>31</v>
      </c>
      <c r="E28" s="37" t="s">
        <v>173</v>
      </c>
      <c r="F28" s="37" t="s">
        <v>174</v>
      </c>
      <c r="G28" s="37" t="s">
        <v>175</v>
      </c>
      <c r="H28" s="37" t="s">
        <v>176</v>
      </c>
      <c r="I28" s="37" t="s">
        <v>177</v>
      </c>
      <c r="J28" s="84" t="s">
        <v>37</v>
      </c>
      <c r="K28" s="37" t="s">
        <v>178</v>
      </c>
      <c r="L28" s="128"/>
      <c r="M28" s="72">
        <v>6.7</v>
      </c>
      <c r="N28" s="72">
        <v>2.6</v>
      </c>
      <c r="O28" s="72">
        <v>2</v>
      </c>
      <c r="P28" s="72">
        <v>2.8</v>
      </c>
      <c r="Q28" s="74">
        <f>M28*70+N28*75+O28*25+P28*45</f>
        <v>840</v>
      </c>
    </row>
    <row r="29" spans="2:17" s="20" customFormat="1" ht="18" customHeight="1">
      <c r="B29" s="140"/>
      <c r="C29" s="133"/>
      <c r="D29" s="96"/>
      <c r="E29" s="18" t="s">
        <v>179</v>
      </c>
      <c r="F29" s="43" t="s">
        <v>180</v>
      </c>
      <c r="G29" s="18" t="s">
        <v>181</v>
      </c>
      <c r="H29" s="43" t="s">
        <v>182</v>
      </c>
      <c r="I29" s="43" t="s">
        <v>183</v>
      </c>
      <c r="J29" s="96"/>
      <c r="K29" s="18" t="s">
        <v>184</v>
      </c>
      <c r="L29" s="141"/>
      <c r="M29" s="112"/>
      <c r="N29" s="112"/>
      <c r="O29" s="112"/>
      <c r="P29" s="112"/>
      <c r="Q29" s="109"/>
    </row>
    <row r="30" spans="2:17" s="20" customFormat="1" ht="20.100000000000001" customHeight="1">
      <c r="B30" s="136" t="s">
        <v>185</v>
      </c>
      <c r="C30" s="126" t="s">
        <v>46</v>
      </c>
      <c r="D30" s="84" t="s">
        <v>186</v>
      </c>
      <c r="E30" s="37" t="s">
        <v>187</v>
      </c>
      <c r="F30" s="37" t="s">
        <v>188</v>
      </c>
      <c r="G30" s="38" t="s">
        <v>189</v>
      </c>
      <c r="H30" s="37" t="s">
        <v>434</v>
      </c>
      <c r="I30" s="37" t="s">
        <v>190</v>
      </c>
      <c r="J30" s="84" t="s">
        <v>52</v>
      </c>
      <c r="K30" s="48" t="s">
        <v>191</v>
      </c>
      <c r="L30" s="128"/>
      <c r="M30" s="72">
        <v>6.9</v>
      </c>
      <c r="N30" s="72">
        <v>2.6</v>
      </c>
      <c r="O30" s="72">
        <v>2.1</v>
      </c>
      <c r="P30" s="72">
        <v>2.5</v>
      </c>
      <c r="Q30" s="74">
        <f>M30*70+N30*75+O30*25+P30*45</f>
        <v>843</v>
      </c>
    </row>
    <row r="31" spans="2:17" s="20" customFormat="1" ht="18" customHeight="1">
      <c r="B31" s="140"/>
      <c r="C31" s="133"/>
      <c r="D31" s="96"/>
      <c r="E31" s="18" t="s">
        <v>192</v>
      </c>
      <c r="F31" s="18" t="s">
        <v>193</v>
      </c>
      <c r="G31" s="39" t="s">
        <v>194</v>
      </c>
      <c r="H31" s="18" t="s">
        <v>435</v>
      </c>
      <c r="I31" s="18" t="s">
        <v>195</v>
      </c>
      <c r="J31" s="96"/>
      <c r="K31" s="49" t="s">
        <v>196</v>
      </c>
      <c r="L31" s="141"/>
      <c r="M31" s="112"/>
      <c r="N31" s="112"/>
      <c r="O31" s="112"/>
      <c r="P31" s="112"/>
      <c r="Q31" s="109"/>
    </row>
    <row r="32" spans="2:17" s="20" customFormat="1" ht="18" customHeight="1">
      <c r="B32" s="136" t="s">
        <v>197</v>
      </c>
      <c r="C32" s="126" t="s">
        <v>59</v>
      </c>
      <c r="D32" s="84" t="s">
        <v>15</v>
      </c>
      <c r="E32" s="37" t="s">
        <v>198</v>
      </c>
      <c r="F32" s="37" t="s">
        <v>199</v>
      </c>
      <c r="G32" s="37" t="s">
        <v>200</v>
      </c>
      <c r="H32" s="36" t="s">
        <v>201</v>
      </c>
      <c r="I32" s="37" t="s">
        <v>202</v>
      </c>
      <c r="J32" s="84" t="s">
        <v>37</v>
      </c>
      <c r="K32" s="37" t="s">
        <v>203</v>
      </c>
      <c r="L32" s="128"/>
      <c r="M32" s="72">
        <v>6.5</v>
      </c>
      <c r="N32" s="72">
        <v>2.7</v>
      </c>
      <c r="O32" s="72">
        <v>2.1</v>
      </c>
      <c r="P32" s="72">
        <v>2.6</v>
      </c>
      <c r="Q32" s="74">
        <f>M32*70+N32*75+O32*25+P32*45</f>
        <v>827</v>
      </c>
    </row>
    <row r="33" spans="2:17" s="20" customFormat="1" ht="18" customHeight="1">
      <c r="B33" s="140"/>
      <c r="C33" s="133"/>
      <c r="D33" s="96"/>
      <c r="E33" s="18" t="s">
        <v>204</v>
      </c>
      <c r="F33" s="18" t="s">
        <v>205</v>
      </c>
      <c r="G33" s="18" t="s">
        <v>206</v>
      </c>
      <c r="H33" s="18" t="s">
        <v>207</v>
      </c>
      <c r="I33" s="18" t="s">
        <v>208</v>
      </c>
      <c r="J33" s="96"/>
      <c r="K33" s="18" t="s">
        <v>209</v>
      </c>
      <c r="L33" s="141"/>
      <c r="M33" s="112"/>
      <c r="N33" s="112"/>
      <c r="O33" s="112"/>
      <c r="P33" s="112"/>
      <c r="Q33" s="109"/>
    </row>
    <row r="34" spans="2:17" s="20" customFormat="1" ht="18" customHeight="1">
      <c r="B34" s="145" t="s">
        <v>210</v>
      </c>
      <c r="C34" s="126" t="s">
        <v>75</v>
      </c>
      <c r="D34" s="84" t="s">
        <v>31</v>
      </c>
      <c r="E34" s="36" t="s">
        <v>211</v>
      </c>
      <c r="F34" s="36" t="s">
        <v>212</v>
      </c>
      <c r="G34" s="37" t="s">
        <v>213</v>
      </c>
      <c r="H34" s="37" t="s">
        <v>214</v>
      </c>
      <c r="I34" s="37" t="s">
        <v>215</v>
      </c>
      <c r="J34" s="84" t="s">
        <v>37</v>
      </c>
      <c r="K34" s="37" t="s">
        <v>216</v>
      </c>
      <c r="L34" s="128"/>
      <c r="M34" s="72">
        <v>6.5</v>
      </c>
      <c r="N34" s="72">
        <v>2.8</v>
      </c>
      <c r="O34" s="72">
        <v>2.2000000000000002</v>
      </c>
      <c r="P34" s="72">
        <v>2.5</v>
      </c>
      <c r="Q34" s="74">
        <f>M34*70+N34*75+O34*25+P34*45</f>
        <v>832.5</v>
      </c>
    </row>
    <row r="35" spans="2:17" s="20" customFormat="1" ht="18" customHeight="1" thickBot="1">
      <c r="B35" s="140"/>
      <c r="C35" s="138"/>
      <c r="D35" s="105"/>
      <c r="E35" s="40" t="s">
        <v>217</v>
      </c>
      <c r="F35" s="40" t="s">
        <v>218</v>
      </c>
      <c r="G35" s="40" t="s">
        <v>25</v>
      </c>
      <c r="H35" s="40" t="s">
        <v>219</v>
      </c>
      <c r="I35" s="40" t="s">
        <v>220</v>
      </c>
      <c r="J35" s="105"/>
      <c r="K35" s="40" t="s">
        <v>221</v>
      </c>
      <c r="L35" s="139"/>
      <c r="M35" s="108"/>
      <c r="N35" s="108"/>
      <c r="O35" s="108"/>
      <c r="P35" s="108"/>
      <c r="Q35" s="90"/>
    </row>
    <row r="36" spans="2:17" s="16" customFormat="1" ht="18" customHeight="1" thickTop="1">
      <c r="B36" s="142" t="s">
        <v>222</v>
      </c>
      <c r="C36" s="143" t="s">
        <v>14</v>
      </c>
      <c r="D36" s="116" t="s">
        <v>31</v>
      </c>
      <c r="E36" s="36" t="s">
        <v>436</v>
      </c>
      <c r="F36" s="36" t="s">
        <v>224</v>
      </c>
      <c r="G36" s="36" t="s">
        <v>225</v>
      </c>
      <c r="H36" s="36" t="s">
        <v>226</v>
      </c>
      <c r="I36" s="36" t="s">
        <v>227</v>
      </c>
      <c r="J36" s="116" t="s">
        <v>21</v>
      </c>
      <c r="K36" s="42" t="s">
        <v>228</v>
      </c>
      <c r="L36" s="144"/>
      <c r="M36" s="119">
        <v>6.5</v>
      </c>
      <c r="N36" s="119">
        <v>2.7</v>
      </c>
      <c r="O36" s="119">
        <v>2.2000000000000002</v>
      </c>
      <c r="P36" s="119">
        <v>2.6</v>
      </c>
      <c r="Q36" s="113">
        <f>M36*70+N36*75+O36*25+P36*45</f>
        <v>829.5</v>
      </c>
    </row>
    <row r="37" spans="2:17" s="20" customFormat="1" ht="18" customHeight="1">
      <c r="B37" s="140"/>
      <c r="C37" s="133"/>
      <c r="D37" s="96"/>
      <c r="E37" s="18" t="s">
        <v>437</v>
      </c>
      <c r="F37" s="18" t="s">
        <v>229</v>
      </c>
      <c r="G37" s="18" t="s">
        <v>230</v>
      </c>
      <c r="H37" s="18" t="s">
        <v>231</v>
      </c>
      <c r="I37" s="18" t="s">
        <v>232</v>
      </c>
      <c r="J37" s="96"/>
      <c r="K37" s="18" t="s">
        <v>130</v>
      </c>
      <c r="L37" s="141"/>
      <c r="M37" s="112"/>
      <c r="N37" s="112"/>
      <c r="O37" s="112"/>
      <c r="P37" s="112"/>
      <c r="Q37" s="109"/>
    </row>
    <row r="38" spans="2:17" s="16" customFormat="1" ht="18" customHeight="1">
      <c r="B38" s="136" t="s">
        <v>233</v>
      </c>
      <c r="C38" s="126" t="s">
        <v>30</v>
      </c>
      <c r="D38" s="84" t="s">
        <v>234</v>
      </c>
      <c r="E38" s="37" t="s">
        <v>235</v>
      </c>
      <c r="F38" s="45" t="s">
        <v>236</v>
      </c>
      <c r="G38" s="36" t="s">
        <v>237</v>
      </c>
      <c r="H38" s="36" t="s">
        <v>238</v>
      </c>
      <c r="I38" s="36" t="s">
        <v>239</v>
      </c>
      <c r="J38" s="84" t="s">
        <v>37</v>
      </c>
      <c r="K38" s="37" t="s">
        <v>240</v>
      </c>
      <c r="L38" s="128"/>
      <c r="M38" s="72">
        <v>6.5</v>
      </c>
      <c r="N38" s="72">
        <v>2.7</v>
      </c>
      <c r="O38" s="72">
        <v>2.2000000000000002</v>
      </c>
      <c r="P38" s="72">
        <v>2.6</v>
      </c>
      <c r="Q38" s="74">
        <f>M38*70+N38*75+O38*25+P38*45</f>
        <v>829.5</v>
      </c>
    </row>
    <row r="39" spans="2:17" s="20" customFormat="1" ht="18" customHeight="1">
      <c r="B39" s="140"/>
      <c r="C39" s="133"/>
      <c r="D39" s="96"/>
      <c r="E39" s="18" t="s">
        <v>241</v>
      </c>
      <c r="F39" s="18" t="s">
        <v>242</v>
      </c>
      <c r="G39" s="18" t="s">
        <v>243</v>
      </c>
      <c r="H39" s="18" t="s">
        <v>244</v>
      </c>
      <c r="I39" s="18" t="s">
        <v>245</v>
      </c>
      <c r="J39" s="96"/>
      <c r="K39" s="18" t="s">
        <v>246</v>
      </c>
      <c r="L39" s="141"/>
      <c r="M39" s="112"/>
      <c r="N39" s="112"/>
      <c r="O39" s="112"/>
      <c r="P39" s="112"/>
      <c r="Q39" s="109"/>
    </row>
    <row r="40" spans="2:17" s="16" customFormat="1" ht="20.100000000000001" customHeight="1">
      <c r="B40" s="136" t="s">
        <v>247</v>
      </c>
      <c r="C40" s="126" t="s">
        <v>46</v>
      </c>
      <c r="D40" s="84" t="s">
        <v>248</v>
      </c>
      <c r="E40" s="37" t="s">
        <v>422</v>
      </c>
      <c r="F40" s="37" t="s">
        <v>249</v>
      </c>
      <c r="G40" s="37" t="s">
        <v>250</v>
      </c>
      <c r="H40" s="37" t="s">
        <v>251</v>
      </c>
      <c r="I40" s="37" t="s">
        <v>252</v>
      </c>
      <c r="J40" s="84" t="s">
        <v>52</v>
      </c>
      <c r="K40" s="48" t="s">
        <v>253</v>
      </c>
      <c r="L40" s="128"/>
      <c r="M40" s="72">
        <v>6.5</v>
      </c>
      <c r="N40" s="72">
        <v>2.8</v>
      </c>
      <c r="O40" s="72">
        <v>2.1</v>
      </c>
      <c r="P40" s="72">
        <v>2.8</v>
      </c>
      <c r="Q40" s="74">
        <f>M40*70+N40*75+O40*25+P40*45</f>
        <v>843.5</v>
      </c>
    </row>
    <row r="41" spans="2:17" s="20" customFormat="1" ht="18" customHeight="1">
      <c r="B41" s="140"/>
      <c r="C41" s="133"/>
      <c r="D41" s="96"/>
      <c r="E41" s="18" t="s">
        <v>423</v>
      </c>
      <c r="F41" s="18" t="s">
        <v>254</v>
      </c>
      <c r="G41" s="18" t="s">
        <v>86</v>
      </c>
      <c r="H41" s="18" t="s">
        <v>255</v>
      </c>
      <c r="I41" s="18" t="s">
        <v>115</v>
      </c>
      <c r="J41" s="96"/>
      <c r="K41" s="49" t="s">
        <v>256</v>
      </c>
      <c r="L41" s="141"/>
      <c r="M41" s="112"/>
      <c r="N41" s="112"/>
      <c r="O41" s="112"/>
      <c r="P41" s="112"/>
      <c r="Q41" s="109"/>
    </row>
    <row r="42" spans="2:17" s="16" customFormat="1" ht="18" customHeight="1">
      <c r="B42" s="136" t="s">
        <v>257</v>
      </c>
      <c r="C42" s="126" t="s">
        <v>59</v>
      </c>
      <c r="D42" s="84" t="s">
        <v>31</v>
      </c>
      <c r="E42" s="36" t="s">
        <v>258</v>
      </c>
      <c r="F42" s="37" t="s">
        <v>259</v>
      </c>
      <c r="G42" s="37" t="s">
        <v>260</v>
      </c>
      <c r="H42" s="37" t="s">
        <v>261</v>
      </c>
      <c r="I42" s="37" t="s">
        <v>424</v>
      </c>
      <c r="J42" s="84" t="s">
        <v>37</v>
      </c>
      <c r="K42" s="37" t="s">
        <v>262</v>
      </c>
      <c r="L42" s="128"/>
      <c r="M42" s="72">
        <v>6.7</v>
      </c>
      <c r="N42" s="72">
        <v>2.7</v>
      </c>
      <c r="O42" s="72">
        <v>2.2000000000000002</v>
      </c>
      <c r="P42" s="72">
        <v>2.7</v>
      </c>
      <c r="Q42" s="74">
        <f>M42*70+N42*75+O42*25+P42*45</f>
        <v>848</v>
      </c>
    </row>
    <row r="43" spans="2:17" s="20" customFormat="1" ht="18" customHeight="1">
      <c r="B43" s="140"/>
      <c r="C43" s="133"/>
      <c r="D43" s="96"/>
      <c r="E43" s="18" t="s">
        <v>263</v>
      </c>
      <c r="F43" s="18" t="s">
        <v>264</v>
      </c>
      <c r="G43" s="18" t="s">
        <v>265</v>
      </c>
      <c r="H43" s="18" t="s">
        <v>266</v>
      </c>
      <c r="I43" s="18" t="s">
        <v>425</v>
      </c>
      <c r="J43" s="96"/>
      <c r="K43" s="18" t="s">
        <v>267</v>
      </c>
      <c r="L43" s="141"/>
      <c r="M43" s="112"/>
      <c r="N43" s="112"/>
      <c r="O43" s="112"/>
      <c r="P43" s="112"/>
      <c r="Q43" s="109"/>
    </row>
    <row r="44" spans="2:17" s="16" customFormat="1" ht="18" customHeight="1">
      <c r="B44" s="136" t="s">
        <v>268</v>
      </c>
      <c r="C44" s="126" t="s">
        <v>75</v>
      </c>
      <c r="D44" s="84" t="s">
        <v>145</v>
      </c>
      <c r="E44" s="36" t="s">
        <v>269</v>
      </c>
      <c r="F44" s="37" t="s">
        <v>270</v>
      </c>
      <c r="G44" s="46" t="s">
        <v>271</v>
      </c>
      <c r="H44" s="37" t="s">
        <v>272</v>
      </c>
      <c r="I44" s="46" t="s">
        <v>273</v>
      </c>
      <c r="J44" s="84" t="s">
        <v>37</v>
      </c>
      <c r="K44" s="37" t="s">
        <v>274</v>
      </c>
      <c r="L44" s="128"/>
      <c r="M44" s="72">
        <v>6.6</v>
      </c>
      <c r="N44" s="72">
        <v>2.7</v>
      </c>
      <c r="O44" s="72">
        <v>2.2000000000000002</v>
      </c>
      <c r="P44" s="72">
        <v>2.6</v>
      </c>
      <c r="Q44" s="74">
        <f>M44*70+N44*75+O44*25+P44*45</f>
        <v>836.5</v>
      </c>
    </row>
    <row r="45" spans="2:17" s="20" customFormat="1" ht="18" customHeight="1" thickBot="1">
      <c r="B45" s="137"/>
      <c r="C45" s="138"/>
      <c r="D45" s="105"/>
      <c r="E45" s="40" t="s">
        <v>275</v>
      </c>
      <c r="F45" s="40" t="s">
        <v>276</v>
      </c>
      <c r="G45" s="41" t="s">
        <v>69</v>
      </c>
      <c r="H45" s="41" t="s">
        <v>277</v>
      </c>
      <c r="I45" s="41" t="s">
        <v>426</v>
      </c>
      <c r="J45" s="105"/>
      <c r="K45" s="40" t="s">
        <v>278</v>
      </c>
      <c r="L45" s="139"/>
      <c r="M45" s="108"/>
      <c r="N45" s="108"/>
      <c r="O45" s="108"/>
      <c r="P45" s="108"/>
      <c r="Q45" s="90"/>
    </row>
    <row r="46" spans="2:17" s="16" customFormat="1" ht="18" customHeight="1" thickTop="1">
      <c r="B46" s="130" t="s">
        <v>279</v>
      </c>
      <c r="C46" s="132" t="s">
        <v>14</v>
      </c>
      <c r="D46" s="95" t="s">
        <v>60</v>
      </c>
      <c r="E46" s="36" t="s">
        <v>280</v>
      </c>
      <c r="F46" s="36" t="s">
        <v>281</v>
      </c>
      <c r="G46" s="36" t="s">
        <v>282</v>
      </c>
      <c r="H46" s="36" t="s">
        <v>283</v>
      </c>
      <c r="I46" s="36" t="s">
        <v>284</v>
      </c>
      <c r="J46" s="95" t="s">
        <v>21</v>
      </c>
      <c r="K46" s="36" t="s">
        <v>285</v>
      </c>
      <c r="L46" s="134"/>
      <c r="M46" s="76">
        <v>6.6</v>
      </c>
      <c r="N46" s="76">
        <v>2.6</v>
      </c>
      <c r="O46" s="76">
        <v>2.2000000000000002</v>
      </c>
      <c r="P46" s="76">
        <v>2.6</v>
      </c>
      <c r="Q46" s="78">
        <f>M46*70+N46*75+O46*25+P46*45</f>
        <v>829</v>
      </c>
    </row>
    <row r="47" spans="2:17" s="16" customFormat="1" ht="18" customHeight="1">
      <c r="B47" s="131"/>
      <c r="C47" s="133"/>
      <c r="D47" s="96"/>
      <c r="E47" s="18" t="s">
        <v>286</v>
      </c>
      <c r="F47" s="18" t="s">
        <v>287</v>
      </c>
      <c r="G47" s="18" t="s">
        <v>288</v>
      </c>
      <c r="H47" s="18" t="s">
        <v>289</v>
      </c>
      <c r="I47" s="18" t="s">
        <v>290</v>
      </c>
      <c r="J47" s="96"/>
      <c r="K47" s="18" t="s">
        <v>291</v>
      </c>
      <c r="L47" s="135"/>
      <c r="M47" s="77"/>
      <c r="N47" s="77"/>
      <c r="O47" s="77"/>
      <c r="P47" s="77"/>
      <c r="Q47" s="79"/>
    </row>
    <row r="48" spans="2:17" s="16" customFormat="1" ht="18" customHeight="1">
      <c r="B48" s="124" t="s">
        <v>292</v>
      </c>
      <c r="C48" s="126" t="s">
        <v>30</v>
      </c>
      <c r="D48" s="84" t="s">
        <v>31</v>
      </c>
      <c r="E48" s="37" t="s">
        <v>293</v>
      </c>
      <c r="F48" s="37" t="s">
        <v>294</v>
      </c>
      <c r="G48" s="37" t="s">
        <v>295</v>
      </c>
      <c r="H48" s="37" t="s">
        <v>296</v>
      </c>
      <c r="I48" s="37" t="s">
        <v>297</v>
      </c>
      <c r="J48" s="84" t="s">
        <v>37</v>
      </c>
      <c r="K48" s="37" t="s">
        <v>298</v>
      </c>
      <c r="L48" s="128"/>
      <c r="M48" s="72">
        <v>6.5</v>
      </c>
      <c r="N48" s="72">
        <v>2.6</v>
      </c>
      <c r="O48" s="72">
        <v>2.2000000000000002</v>
      </c>
      <c r="P48" s="72">
        <v>2.7</v>
      </c>
      <c r="Q48" s="74">
        <f>M48*70+N48*75+O48*25+P48*45</f>
        <v>826.5</v>
      </c>
    </row>
    <row r="49" spans="2:17" s="16" customFormat="1" ht="18" customHeight="1" thickBot="1">
      <c r="B49" s="125"/>
      <c r="C49" s="127"/>
      <c r="D49" s="85"/>
      <c r="E49" s="47" t="s">
        <v>299</v>
      </c>
      <c r="F49" s="47" t="s">
        <v>300</v>
      </c>
      <c r="G49" s="47" t="s">
        <v>68</v>
      </c>
      <c r="H49" s="47" t="s">
        <v>301</v>
      </c>
      <c r="I49" s="47" t="s">
        <v>302</v>
      </c>
      <c r="J49" s="85"/>
      <c r="K49" s="47" t="s">
        <v>303</v>
      </c>
      <c r="L49" s="129"/>
      <c r="M49" s="73"/>
      <c r="N49" s="73"/>
      <c r="O49" s="73"/>
      <c r="P49" s="73"/>
      <c r="Q49" s="75"/>
    </row>
    <row r="50" spans="2:17" customFormat="1" ht="12.9" customHeight="1">
      <c r="B50" s="28" t="s">
        <v>304</v>
      </c>
      <c r="C50" s="29"/>
      <c r="D50" s="29"/>
      <c r="E50" s="29"/>
      <c r="F50" s="29"/>
      <c r="G50" s="29"/>
      <c r="H50" s="29"/>
      <c r="I50" s="30"/>
      <c r="J50" s="30"/>
      <c r="K50" s="30"/>
      <c r="L50" s="30"/>
      <c r="M50" s="31"/>
      <c r="N50" s="31"/>
      <c r="O50" s="31"/>
      <c r="P50" s="31"/>
      <c r="Q50" s="31"/>
    </row>
    <row r="51" spans="2:17" customFormat="1" ht="12.9" customHeight="1">
      <c r="B51" s="32" t="s">
        <v>305</v>
      </c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</row>
    <row r="52" spans="2:17" customFormat="1" ht="12.9" customHeight="1">
      <c r="B52" s="34" t="s">
        <v>431</v>
      </c>
      <c r="C52" s="29"/>
      <c r="D52" s="29"/>
      <c r="E52" s="29"/>
      <c r="F52" s="29"/>
      <c r="G52" s="29"/>
      <c r="H52" s="29"/>
      <c r="I52" s="28" t="s">
        <v>306</v>
      </c>
      <c r="J52" s="35"/>
      <c r="K52" s="35"/>
      <c r="L52" s="123" t="str">
        <f>LEFT(J2,2)</f>
        <v>福豐</v>
      </c>
      <c r="M52" s="123"/>
      <c r="N52" s="123"/>
      <c r="O52" s="123"/>
      <c r="P52" s="123"/>
      <c r="Q52" s="123"/>
    </row>
  </sheetData>
  <mergeCells count="223">
    <mergeCell ref="P6:P7"/>
    <mergeCell ref="Q6:Q7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Q16:Q17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18:Q19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20:Q21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2:Q23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4:Q25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6:Q27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8:Q29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0:Q31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32:Q33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4:Q35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6:Q37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8:Q39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B42:B43"/>
    <mergeCell ref="C42:C43"/>
    <mergeCell ref="D42:D43"/>
    <mergeCell ref="J42:J43"/>
    <mergeCell ref="L42:L43"/>
    <mergeCell ref="M42:M43"/>
    <mergeCell ref="N42:N43"/>
    <mergeCell ref="O42:O43"/>
    <mergeCell ref="P42:P43"/>
    <mergeCell ref="C44:C45"/>
    <mergeCell ref="D44:D45"/>
    <mergeCell ref="J44:J45"/>
    <mergeCell ref="L44:L45"/>
    <mergeCell ref="M44:M45"/>
    <mergeCell ref="N44:N45"/>
    <mergeCell ref="O44:O45"/>
    <mergeCell ref="P44:P45"/>
    <mergeCell ref="Q40:Q41"/>
    <mergeCell ref="Q42:Q43"/>
    <mergeCell ref="L52:Q52"/>
    <mergeCell ref="J2:Q4"/>
    <mergeCell ref="P48:P49"/>
    <mergeCell ref="Q48:Q49"/>
    <mergeCell ref="P46:P47"/>
    <mergeCell ref="Q46:Q47"/>
    <mergeCell ref="B48:B49"/>
    <mergeCell ref="C48:C49"/>
    <mergeCell ref="D48:D49"/>
    <mergeCell ref="J48:J49"/>
    <mergeCell ref="L48:L49"/>
    <mergeCell ref="M48:M49"/>
    <mergeCell ref="N48:N49"/>
    <mergeCell ref="O48:O49"/>
    <mergeCell ref="Q44:Q45"/>
    <mergeCell ref="B46:B47"/>
    <mergeCell ref="C46:C47"/>
    <mergeCell ref="D46:D47"/>
    <mergeCell ref="J46:J47"/>
    <mergeCell ref="L46:L47"/>
    <mergeCell ref="M46:M47"/>
    <mergeCell ref="N46:N47"/>
    <mergeCell ref="O46:O47"/>
    <mergeCell ref="B44:B45"/>
  </mergeCells>
  <phoneticPr fontId="2" type="noConversion"/>
  <printOptions horizontalCentered="1"/>
  <pageMargins left="0" right="0" top="0.31496062992125984" bottom="0" header="0" footer="0"/>
  <pageSetup paperSize="9" scale="8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04CE8-A936-47A6-84F7-962E1C234202}">
  <dimension ref="B1:W52"/>
  <sheetViews>
    <sheetView view="pageBreakPreview" topLeftCell="A28" zoomScaleNormal="100" zoomScaleSheetLayoutView="100" workbookViewId="0">
      <selection activeCell="B2" sqref="B2:O51"/>
    </sheetView>
  </sheetViews>
  <sheetFormatPr defaultColWidth="9" defaultRowHeight="16.2"/>
  <cols>
    <col min="1" max="1" width="1.21875" style="3" customWidth="1"/>
    <col min="2" max="2" width="4.77734375" style="1" customWidth="1"/>
    <col min="3" max="3" width="1.88671875" style="1" customWidth="1"/>
    <col min="4" max="4" width="14.88671875" style="1" customWidth="1"/>
    <col min="5" max="5" width="18" style="1" customWidth="1"/>
    <col min="6" max="7" width="17.44140625" style="1" customWidth="1"/>
    <col min="8" max="8" width="5.6640625" style="1" customWidth="1"/>
    <col min="9" max="9" width="17.6640625" style="1" customWidth="1"/>
    <col min="10" max="10" width="2" style="1" customWidth="1"/>
    <col min="11" max="15" width="1.109375" style="2" customWidth="1"/>
    <col min="16" max="16384" width="9" style="3"/>
  </cols>
  <sheetData>
    <row r="1" spans="2:23" ht="8.25" customHeight="1"/>
    <row r="2" spans="2:23" ht="18" customHeight="1">
      <c r="B2" s="4"/>
      <c r="C2" s="4"/>
      <c r="D2" s="4"/>
      <c r="E2" s="4"/>
      <c r="F2" s="4"/>
      <c r="G2" s="5"/>
      <c r="H2" s="70" t="s">
        <v>438</v>
      </c>
      <c r="I2" s="70"/>
      <c r="J2" s="70"/>
      <c r="K2" s="70"/>
      <c r="L2" s="70"/>
      <c r="M2" s="70"/>
      <c r="N2" s="70"/>
      <c r="O2" s="70"/>
    </row>
    <row r="3" spans="2:23" ht="15" customHeight="1">
      <c r="B3" s="4"/>
      <c r="C3" s="4"/>
      <c r="D3" s="4"/>
      <c r="E3" s="4"/>
      <c r="F3" s="4"/>
      <c r="G3" s="6"/>
      <c r="H3" s="70"/>
      <c r="I3" s="70"/>
      <c r="J3" s="70"/>
      <c r="K3" s="70"/>
      <c r="L3" s="70"/>
      <c r="M3" s="70"/>
      <c r="N3" s="70"/>
      <c r="O3" s="70"/>
    </row>
    <row r="4" spans="2:23" ht="15" customHeight="1" thickBot="1">
      <c r="B4" s="7"/>
      <c r="C4" s="7"/>
      <c r="D4" s="8"/>
      <c r="E4" s="8"/>
      <c r="F4" s="8"/>
      <c r="G4" s="8"/>
      <c r="H4" s="71"/>
      <c r="I4" s="71"/>
      <c r="J4" s="71"/>
      <c r="K4" s="71"/>
      <c r="L4" s="71"/>
      <c r="M4" s="71"/>
      <c r="N4" s="71"/>
      <c r="O4" s="71"/>
    </row>
    <row r="5" spans="2:23" s="16" customFormat="1" ht="24.9" customHeight="1" thickBot="1">
      <c r="B5" s="9" t="s">
        <v>0</v>
      </c>
      <c r="C5" s="10" t="s">
        <v>1</v>
      </c>
      <c r="D5" s="11" t="s">
        <v>2</v>
      </c>
      <c r="E5" s="12" t="s">
        <v>3</v>
      </c>
      <c r="F5" s="122" t="s">
        <v>4</v>
      </c>
      <c r="G5" s="122"/>
      <c r="H5" s="11" t="s">
        <v>5</v>
      </c>
      <c r="I5" s="11" t="s">
        <v>6</v>
      </c>
      <c r="J5" s="13" t="s">
        <v>7</v>
      </c>
      <c r="K5" s="14" t="s">
        <v>8</v>
      </c>
      <c r="L5" s="14" t="s">
        <v>9</v>
      </c>
      <c r="M5" s="14" t="s">
        <v>10</v>
      </c>
      <c r="N5" s="14" t="s">
        <v>11</v>
      </c>
      <c r="O5" s="15" t="s">
        <v>12</v>
      </c>
    </row>
    <row r="6" spans="2:23" s="16" customFormat="1" ht="18" customHeight="1" thickTop="1">
      <c r="B6" s="114" t="s">
        <v>13</v>
      </c>
      <c r="C6" s="115" t="s">
        <v>14</v>
      </c>
      <c r="D6" s="167" t="s">
        <v>15</v>
      </c>
      <c r="E6" s="56" t="s">
        <v>307</v>
      </c>
      <c r="F6" s="56" t="s">
        <v>17</v>
      </c>
      <c r="G6" s="56" t="s">
        <v>308</v>
      </c>
      <c r="H6" s="167" t="s">
        <v>21</v>
      </c>
      <c r="I6" s="57" t="s">
        <v>22</v>
      </c>
      <c r="J6" s="168"/>
      <c r="K6" s="166">
        <v>6.5</v>
      </c>
      <c r="L6" s="166">
        <v>2.7</v>
      </c>
      <c r="M6" s="166">
        <v>2.2000000000000002</v>
      </c>
      <c r="N6" s="166">
        <v>2.7</v>
      </c>
      <c r="O6" s="113">
        <f>K6*70+L6*75+M6*25+N6*45</f>
        <v>834</v>
      </c>
    </row>
    <row r="7" spans="2:23" s="20" customFormat="1" ht="18" customHeight="1">
      <c r="B7" s="110"/>
      <c r="C7" s="94"/>
      <c r="D7" s="159"/>
      <c r="E7" s="58" t="s">
        <v>309</v>
      </c>
      <c r="F7" s="58" t="s">
        <v>310</v>
      </c>
      <c r="G7" s="58" t="s">
        <v>311</v>
      </c>
      <c r="H7" s="159"/>
      <c r="I7" s="58" t="s">
        <v>312</v>
      </c>
      <c r="J7" s="165"/>
      <c r="K7" s="162"/>
      <c r="L7" s="162"/>
      <c r="M7" s="162"/>
      <c r="N7" s="162"/>
      <c r="O7" s="109"/>
    </row>
    <row r="8" spans="2:23" s="16" customFormat="1" ht="18" customHeight="1">
      <c r="B8" s="101" t="s">
        <v>29</v>
      </c>
      <c r="C8" s="82" t="s">
        <v>30</v>
      </c>
      <c r="D8" s="153" t="s">
        <v>31</v>
      </c>
      <c r="E8" s="59" t="s">
        <v>445</v>
      </c>
      <c r="F8" s="59" t="s">
        <v>313</v>
      </c>
      <c r="G8" s="59" t="s">
        <v>34</v>
      </c>
      <c r="H8" s="153" t="s">
        <v>37</v>
      </c>
      <c r="I8" s="59" t="s">
        <v>314</v>
      </c>
      <c r="J8" s="155"/>
      <c r="K8" s="149">
        <v>6.5</v>
      </c>
      <c r="L8" s="149">
        <v>2.7</v>
      </c>
      <c r="M8" s="149">
        <v>2.1</v>
      </c>
      <c r="N8" s="149">
        <v>2.7</v>
      </c>
      <c r="O8" s="74">
        <f>K8*70+L8*75+M8*25+N8*45</f>
        <v>831.5</v>
      </c>
    </row>
    <row r="9" spans="2:23" s="20" customFormat="1" ht="18" customHeight="1">
      <c r="B9" s="110"/>
      <c r="C9" s="94"/>
      <c r="D9" s="159"/>
      <c r="E9" s="58" t="s">
        <v>446</v>
      </c>
      <c r="F9" s="58" t="s">
        <v>315</v>
      </c>
      <c r="G9" s="58" t="s">
        <v>41</v>
      </c>
      <c r="H9" s="159"/>
      <c r="I9" s="62" t="s">
        <v>316</v>
      </c>
      <c r="J9" s="165"/>
      <c r="K9" s="162"/>
      <c r="L9" s="162"/>
      <c r="M9" s="162"/>
      <c r="N9" s="162"/>
      <c r="O9" s="109"/>
    </row>
    <row r="10" spans="2:23" s="16" customFormat="1" ht="20.100000000000001" customHeight="1">
      <c r="B10" s="101" t="s">
        <v>45</v>
      </c>
      <c r="C10" s="82" t="s">
        <v>46</v>
      </c>
      <c r="D10" s="153" t="s">
        <v>317</v>
      </c>
      <c r="E10" s="59" t="s">
        <v>318</v>
      </c>
      <c r="F10" s="59" t="s">
        <v>319</v>
      </c>
      <c r="G10" s="56" t="s">
        <v>320</v>
      </c>
      <c r="H10" s="153" t="s">
        <v>52</v>
      </c>
      <c r="I10" s="59" t="s">
        <v>53</v>
      </c>
      <c r="J10" s="155"/>
      <c r="K10" s="149">
        <v>6.9</v>
      </c>
      <c r="L10" s="149">
        <v>2.6</v>
      </c>
      <c r="M10" s="149">
        <v>2.1</v>
      </c>
      <c r="N10" s="149">
        <v>2.9</v>
      </c>
      <c r="O10" s="74">
        <f>K10*70+L10*75+M10*25+N10*45</f>
        <v>861</v>
      </c>
    </row>
    <row r="11" spans="2:23" s="20" customFormat="1" ht="18" customHeight="1">
      <c r="B11" s="110"/>
      <c r="C11" s="94"/>
      <c r="D11" s="159"/>
      <c r="E11" s="58" t="s">
        <v>321</v>
      </c>
      <c r="F11" s="58" t="s">
        <v>322</v>
      </c>
      <c r="G11" s="58" t="s">
        <v>323</v>
      </c>
      <c r="H11" s="159"/>
      <c r="I11" s="58" t="s">
        <v>57</v>
      </c>
      <c r="J11" s="165"/>
      <c r="K11" s="162"/>
      <c r="L11" s="162"/>
      <c r="M11" s="162"/>
      <c r="N11" s="162"/>
      <c r="O11" s="109"/>
    </row>
    <row r="12" spans="2:23" s="16" customFormat="1" ht="18" customHeight="1">
      <c r="B12" s="101" t="s">
        <v>58</v>
      </c>
      <c r="C12" s="82" t="s">
        <v>59</v>
      </c>
      <c r="D12" s="153" t="s">
        <v>60</v>
      </c>
      <c r="E12" s="59" t="s">
        <v>324</v>
      </c>
      <c r="F12" s="59" t="s">
        <v>325</v>
      </c>
      <c r="G12" s="59" t="s">
        <v>62</v>
      </c>
      <c r="H12" s="153" t="s">
        <v>37</v>
      </c>
      <c r="I12" s="59" t="s">
        <v>66</v>
      </c>
      <c r="J12" s="155"/>
      <c r="K12" s="149">
        <v>6.5</v>
      </c>
      <c r="L12" s="149">
        <v>2.8</v>
      </c>
      <c r="M12" s="149">
        <v>2.2999999999999998</v>
      </c>
      <c r="N12" s="149">
        <v>2.6</v>
      </c>
      <c r="O12" s="74">
        <f>K12*70+L12*75+M12*25+N12*45</f>
        <v>839.5</v>
      </c>
    </row>
    <row r="13" spans="2:23" s="20" customFormat="1" ht="18" customHeight="1">
      <c r="B13" s="110"/>
      <c r="C13" s="94"/>
      <c r="D13" s="159"/>
      <c r="E13" s="58" t="s">
        <v>326</v>
      </c>
      <c r="F13" s="58" t="s">
        <v>327</v>
      </c>
      <c r="G13" s="58" t="s">
        <v>68</v>
      </c>
      <c r="H13" s="159"/>
      <c r="I13" s="58" t="s">
        <v>72</v>
      </c>
      <c r="J13" s="165"/>
      <c r="K13" s="162"/>
      <c r="L13" s="162"/>
      <c r="M13" s="162"/>
      <c r="N13" s="162"/>
      <c r="O13" s="109"/>
      <c r="W13" s="20" t="s">
        <v>73</v>
      </c>
    </row>
    <row r="14" spans="2:23" s="16" customFormat="1" ht="18" customHeight="1">
      <c r="B14" s="120" t="s">
        <v>74</v>
      </c>
      <c r="C14" s="82" t="s">
        <v>75</v>
      </c>
      <c r="D14" s="153" t="s">
        <v>31</v>
      </c>
      <c r="E14" s="56" t="s">
        <v>429</v>
      </c>
      <c r="F14" s="59" t="s">
        <v>328</v>
      </c>
      <c r="G14" s="60" t="s">
        <v>329</v>
      </c>
      <c r="H14" s="153" t="s">
        <v>37</v>
      </c>
      <c r="I14" s="59" t="s">
        <v>330</v>
      </c>
      <c r="J14" s="155"/>
      <c r="K14" s="149">
        <v>6.7</v>
      </c>
      <c r="L14" s="149">
        <v>2.8</v>
      </c>
      <c r="M14" s="149">
        <v>2.2000000000000002</v>
      </c>
      <c r="N14" s="149">
        <v>2.6</v>
      </c>
      <c r="O14" s="74">
        <f>K14*70+L14*75+M14*25+N14*45</f>
        <v>851</v>
      </c>
    </row>
    <row r="15" spans="2:23" s="20" customFormat="1" ht="18" customHeight="1" thickBot="1">
      <c r="B15" s="110"/>
      <c r="C15" s="121"/>
      <c r="D15" s="163"/>
      <c r="E15" s="63" t="s">
        <v>430</v>
      </c>
      <c r="F15" s="63" t="s">
        <v>84</v>
      </c>
      <c r="G15" s="64" t="s">
        <v>331</v>
      </c>
      <c r="H15" s="163"/>
      <c r="I15" s="63" t="s">
        <v>332</v>
      </c>
      <c r="J15" s="164"/>
      <c r="K15" s="157"/>
      <c r="L15" s="157"/>
      <c r="M15" s="157"/>
      <c r="N15" s="157"/>
      <c r="O15" s="90"/>
    </row>
    <row r="16" spans="2:23" s="16" customFormat="1" ht="18" customHeight="1" thickTop="1">
      <c r="B16" s="114" t="s">
        <v>90</v>
      </c>
      <c r="C16" s="115" t="s">
        <v>14</v>
      </c>
      <c r="D16" s="167" t="s">
        <v>91</v>
      </c>
      <c r="E16" s="57" t="s">
        <v>333</v>
      </c>
      <c r="F16" s="57" t="s">
        <v>334</v>
      </c>
      <c r="G16" s="57" t="s">
        <v>94</v>
      </c>
      <c r="H16" s="167" t="s">
        <v>21</v>
      </c>
      <c r="I16" s="57" t="s">
        <v>335</v>
      </c>
      <c r="J16" s="168"/>
      <c r="K16" s="166">
        <v>6.6</v>
      </c>
      <c r="L16" s="166">
        <v>2.8</v>
      </c>
      <c r="M16" s="166">
        <v>2.1</v>
      </c>
      <c r="N16" s="166">
        <v>2.5</v>
      </c>
      <c r="O16" s="113">
        <f>K16*70+L16*75+M16*25+N16*45</f>
        <v>837</v>
      </c>
    </row>
    <row r="17" spans="2:15" s="20" customFormat="1" ht="18" customHeight="1">
      <c r="B17" s="110"/>
      <c r="C17" s="94"/>
      <c r="D17" s="159"/>
      <c r="E17" s="58" t="s">
        <v>336</v>
      </c>
      <c r="F17" s="58" t="s">
        <v>337</v>
      </c>
      <c r="G17" s="58" t="s">
        <v>338</v>
      </c>
      <c r="H17" s="159"/>
      <c r="I17" s="58" t="s">
        <v>339</v>
      </c>
      <c r="J17" s="165"/>
      <c r="K17" s="162"/>
      <c r="L17" s="162"/>
      <c r="M17" s="162"/>
      <c r="N17" s="162"/>
      <c r="O17" s="109"/>
    </row>
    <row r="18" spans="2:15" s="16" customFormat="1" ht="18" customHeight="1">
      <c r="B18" s="101" t="s">
        <v>104</v>
      </c>
      <c r="C18" s="82" t="s">
        <v>30</v>
      </c>
      <c r="D18" s="153" t="s">
        <v>105</v>
      </c>
      <c r="E18" s="59" t="s">
        <v>340</v>
      </c>
      <c r="F18" s="59" t="s">
        <v>341</v>
      </c>
      <c r="G18" s="59" t="s">
        <v>108</v>
      </c>
      <c r="H18" s="153" t="s">
        <v>37</v>
      </c>
      <c r="I18" s="59" t="s">
        <v>342</v>
      </c>
      <c r="J18" s="155"/>
      <c r="K18" s="149">
        <v>6.5</v>
      </c>
      <c r="L18" s="149">
        <v>2.7</v>
      </c>
      <c r="M18" s="149">
        <v>2.2000000000000002</v>
      </c>
      <c r="N18" s="149">
        <v>2.6</v>
      </c>
      <c r="O18" s="74">
        <f>K18*70+L18*75+M18*25+N18*45</f>
        <v>829.5</v>
      </c>
    </row>
    <row r="19" spans="2:15" s="20" customFormat="1" ht="18" customHeight="1">
      <c r="B19" s="110"/>
      <c r="C19" s="94"/>
      <c r="D19" s="159"/>
      <c r="E19" s="58" t="s">
        <v>343</v>
      </c>
      <c r="F19" s="62" t="s">
        <v>344</v>
      </c>
      <c r="G19" s="58" t="s">
        <v>114</v>
      </c>
      <c r="H19" s="159"/>
      <c r="I19" s="58" t="s">
        <v>345</v>
      </c>
      <c r="J19" s="165"/>
      <c r="K19" s="162"/>
      <c r="L19" s="162"/>
      <c r="M19" s="162"/>
      <c r="N19" s="162"/>
      <c r="O19" s="109"/>
    </row>
    <row r="20" spans="2:15" s="16" customFormat="1" ht="20.100000000000001" customHeight="1">
      <c r="B20" s="101" t="s">
        <v>118</v>
      </c>
      <c r="C20" s="82" t="s">
        <v>46</v>
      </c>
      <c r="D20" s="153" t="s">
        <v>119</v>
      </c>
      <c r="E20" s="59" t="s">
        <v>346</v>
      </c>
      <c r="F20" s="59" t="s">
        <v>121</v>
      </c>
      <c r="G20" s="59" t="s">
        <v>122</v>
      </c>
      <c r="H20" s="153" t="s">
        <v>52</v>
      </c>
      <c r="I20" s="59" t="s">
        <v>82</v>
      </c>
      <c r="J20" s="155"/>
      <c r="K20" s="149">
        <v>6.8</v>
      </c>
      <c r="L20" s="149">
        <v>2.7</v>
      </c>
      <c r="M20" s="149">
        <v>2</v>
      </c>
      <c r="N20" s="149">
        <v>2.8</v>
      </c>
      <c r="O20" s="74">
        <f>K20*70+L20*75+M20*25+N20*45</f>
        <v>854.5</v>
      </c>
    </row>
    <row r="21" spans="2:15" s="20" customFormat="1" ht="18" customHeight="1">
      <c r="B21" s="110"/>
      <c r="C21" s="94"/>
      <c r="D21" s="159"/>
      <c r="E21" s="58" t="s">
        <v>347</v>
      </c>
      <c r="F21" s="58" t="s">
        <v>126</v>
      </c>
      <c r="G21" s="58" t="s">
        <v>348</v>
      </c>
      <c r="H21" s="159"/>
      <c r="I21" s="58" t="s">
        <v>89</v>
      </c>
      <c r="J21" s="165"/>
      <c r="K21" s="162"/>
      <c r="L21" s="162"/>
      <c r="M21" s="162"/>
      <c r="N21" s="162"/>
      <c r="O21" s="109"/>
    </row>
    <row r="22" spans="2:15" s="16" customFormat="1" ht="18" customHeight="1">
      <c r="B22" s="101" t="s">
        <v>131</v>
      </c>
      <c r="C22" s="82" t="s">
        <v>59</v>
      </c>
      <c r="D22" s="153" t="s">
        <v>31</v>
      </c>
      <c r="E22" s="59" t="s">
        <v>349</v>
      </c>
      <c r="F22" s="59" t="s">
        <v>133</v>
      </c>
      <c r="G22" s="59" t="s">
        <v>350</v>
      </c>
      <c r="H22" s="153" t="s">
        <v>37</v>
      </c>
      <c r="I22" s="59" t="s">
        <v>351</v>
      </c>
      <c r="J22" s="155"/>
      <c r="K22" s="149">
        <v>6.5</v>
      </c>
      <c r="L22" s="149">
        <v>2.7</v>
      </c>
      <c r="M22" s="149">
        <v>2.1</v>
      </c>
      <c r="N22" s="149">
        <v>2.7</v>
      </c>
      <c r="O22" s="74">
        <f>K22*70+L22*75+M22*25+N22*45</f>
        <v>831.5</v>
      </c>
    </row>
    <row r="23" spans="2:15" s="20" customFormat="1" ht="18" customHeight="1">
      <c r="B23" s="110"/>
      <c r="C23" s="94"/>
      <c r="D23" s="159"/>
      <c r="E23" s="58" t="s">
        <v>352</v>
      </c>
      <c r="F23" s="62" t="s">
        <v>139</v>
      </c>
      <c r="G23" s="58" t="s">
        <v>353</v>
      </c>
      <c r="H23" s="159"/>
      <c r="I23" s="58" t="s">
        <v>354</v>
      </c>
      <c r="J23" s="165"/>
      <c r="K23" s="162"/>
      <c r="L23" s="162"/>
      <c r="M23" s="162"/>
      <c r="N23" s="162"/>
      <c r="O23" s="109"/>
    </row>
    <row r="24" spans="2:15" s="16" customFormat="1" ht="18" customHeight="1">
      <c r="B24" s="120" t="s">
        <v>144</v>
      </c>
      <c r="C24" s="82" t="s">
        <v>75</v>
      </c>
      <c r="D24" s="153" t="s">
        <v>145</v>
      </c>
      <c r="E24" s="59" t="s">
        <v>355</v>
      </c>
      <c r="F24" s="59" t="s">
        <v>356</v>
      </c>
      <c r="G24" s="59" t="s">
        <v>357</v>
      </c>
      <c r="H24" s="153" t="s">
        <v>37</v>
      </c>
      <c r="I24" s="59" t="s">
        <v>151</v>
      </c>
      <c r="J24" s="155"/>
      <c r="K24" s="149">
        <v>6.6</v>
      </c>
      <c r="L24" s="149">
        <v>2.8</v>
      </c>
      <c r="M24" s="149">
        <v>2.1</v>
      </c>
      <c r="N24" s="149">
        <v>2.8</v>
      </c>
      <c r="O24" s="74">
        <f>K24*70+L24*75+M24*25+N24*45</f>
        <v>850.5</v>
      </c>
    </row>
    <row r="25" spans="2:15" s="20" customFormat="1" ht="18" customHeight="1" thickBot="1">
      <c r="B25" s="110"/>
      <c r="C25" s="121"/>
      <c r="D25" s="163"/>
      <c r="E25" s="63" t="s">
        <v>358</v>
      </c>
      <c r="F25" s="63" t="s">
        <v>359</v>
      </c>
      <c r="G25" s="63" t="s">
        <v>154</v>
      </c>
      <c r="H25" s="163"/>
      <c r="I25" s="63" t="s">
        <v>360</v>
      </c>
      <c r="J25" s="164"/>
      <c r="K25" s="157"/>
      <c r="L25" s="157"/>
      <c r="M25" s="157"/>
      <c r="N25" s="157"/>
      <c r="O25" s="90"/>
    </row>
    <row r="26" spans="2:15" s="20" customFormat="1" ht="18" customHeight="1" thickTop="1">
      <c r="B26" s="114" t="s">
        <v>158</v>
      </c>
      <c r="C26" s="115" t="s">
        <v>14</v>
      </c>
      <c r="D26" s="167" t="s">
        <v>159</v>
      </c>
      <c r="E26" s="57" t="s">
        <v>361</v>
      </c>
      <c r="F26" s="57" t="s">
        <v>161</v>
      </c>
      <c r="G26" s="57" t="s">
        <v>162</v>
      </c>
      <c r="H26" s="167" t="s">
        <v>21</v>
      </c>
      <c r="I26" s="57" t="s">
        <v>165</v>
      </c>
      <c r="J26" s="168"/>
      <c r="K26" s="166">
        <v>6.5</v>
      </c>
      <c r="L26" s="166">
        <v>2.7</v>
      </c>
      <c r="M26" s="166">
        <v>2.2000000000000002</v>
      </c>
      <c r="N26" s="166">
        <v>2.5</v>
      </c>
      <c r="O26" s="113">
        <f>K26*70+L26*75+M26*25+N26*45</f>
        <v>825</v>
      </c>
    </row>
    <row r="27" spans="2:15" s="20" customFormat="1" ht="18" customHeight="1">
      <c r="B27" s="110"/>
      <c r="C27" s="94"/>
      <c r="D27" s="159"/>
      <c r="E27" s="58" t="s">
        <v>362</v>
      </c>
      <c r="F27" s="58" t="s">
        <v>363</v>
      </c>
      <c r="G27" s="58" t="s">
        <v>168</v>
      </c>
      <c r="H27" s="159"/>
      <c r="I27" s="58" t="s">
        <v>364</v>
      </c>
      <c r="J27" s="165"/>
      <c r="K27" s="162"/>
      <c r="L27" s="162"/>
      <c r="M27" s="162"/>
      <c r="N27" s="162"/>
      <c r="O27" s="109"/>
    </row>
    <row r="28" spans="2:15" s="20" customFormat="1" ht="18" customHeight="1">
      <c r="B28" s="101" t="s">
        <v>172</v>
      </c>
      <c r="C28" s="82" t="s">
        <v>30</v>
      </c>
      <c r="D28" s="153" t="s">
        <v>31</v>
      </c>
      <c r="E28" s="59" t="s">
        <v>365</v>
      </c>
      <c r="F28" s="59" t="s">
        <v>427</v>
      </c>
      <c r="G28" s="59" t="s">
        <v>175</v>
      </c>
      <c r="H28" s="153" t="s">
        <v>37</v>
      </c>
      <c r="I28" s="59" t="s">
        <v>366</v>
      </c>
      <c r="J28" s="155"/>
      <c r="K28" s="149">
        <v>6.7</v>
      </c>
      <c r="L28" s="149">
        <v>2.6</v>
      </c>
      <c r="M28" s="149">
        <v>2</v>
      </c>
      <c r="N28" s="149">
        <v>2.8</v>
      </c>
      <c r="O28" s="74">
        <f>K28*70+L28*75+M28*25+N28*45</f>
        <v>840</v>
      </c>
    </row>
    <row r="29" spans="2:15" s="20" customFormat="1" ht="18" customHeight="1">
      <c r="B29" s="110"/>
      <c r="C29" s="94"/>
      <c r="D29" s="159"/>
      <c r="E29" s="58" t="s">
        <v>367</v>
      </c>
      <c r="F29" s="58" t="s">
        <v>428</v>
      </c>
      <c r="G29" s="58" t="s">
        <v>181</v>
      </c>
      <c r="H29" s="159"/>
      <c r="I29" s="58" t="s">
        <v>368</v>
      </c>
      <c r="J29" s="165"/>
      <c r="K29" s="162"/>
      <c r="L29" s="162"/>
      <c r="M29" s="162"/>
      <c r="N29" s="162"/>
      <c r="O29" s="109"/>
    </row>
    <row r="30" spans="2:15" s="20" customFormat="1" ht="20.100000000000001" customHeight="1">
      <c r="B30" s="101" t="s">
        <v>185</v>
      </c>
      <c r="C30" s="82" t="s">
        <v>46</v>
      </c>
      <c r="D30" s="153" t="s">
        <v>369</v>
      </c>
      <c r="E30" s="59" t="s">
        <v>370</v>
      </c>
      <c r="F30" s="59" t="s">
        <v>371</v>
      </c>
      <c r="G30" s="59" t="s">
        <v>372</v>
      </c>
      <c r="H30" s="153" t="s">
        <v>52</v>
      </c>
      <c r="I30" s="59" t="s">
        <v>191</v>
      </c>
      <c r="J30" s="155"/>
      <c r="K30" s="149">
        <v>6.9</v>
      </c>
      <c r="L30" s="149">
        <v>2.6</v>
      </c>
      <c r="M30" s="149">
        <v>2.1</v>
      </c>
      <c r="N30" s="149">
        <v>2.5</v>
      </c>
      <c r="O30" s="74">
        <f>K30*70+L30*75+M30*25+N30*45</f>
        <v>843</v>
      </c>
    </row>
    <row r="31" spans="2:15" s="20" customFormat="1" ht="18" customHeight="1">
      <c r="B31" s="110"/>
      <c r="C31" s="94"/>
      <c r="D31" s="159"/>
      <c r="E31" s="58" t="s">
        <v>321</v>
      </c>
      <c r="F31" s="58" t="s">
        <v>193</v>
      </c>
      <c r="G31" s="58" t="s">
        <v>373</v>
      </c>
      <c r="H31" s="159"/>
      <c r="I31" s="58" t="s">
        <v>196</v>
      </c>
      <c r="J31" s="165"/>
      <c r="K31" s="162"/>
      <c r="L31" s="162"/>
      <c r="M31" s="162"/>
      <c r="N31" s="162"/>
      <c r="O31" s="109"/>
    </row>
    <row r="32" spans="2:15" s="20" customFormat="1" ht="18" customHeight="1">
      <c r="B32" s="101" t="s">
        <v>197</v>
      </c>
      <c r="C32" s="82" t="s">
        <v>59</v>
      </c>
      <c r="D32" s="153" t="s">
        <v>15</v>
      </c>
      <c r="E32" s="59" t="s">
        <v>374</v>
      </c>
      <c r="F32" s="59" t="s">
        <v>375</v>
      </c>
      <c r="G32" s="59" t="s">
        <v>376</v>
      </c>
      <c r="H32" s="153" t="s">
        <v>37</v>
      </c>
      <c r="I32" s="59" t="s">
        <v>377</v>
      </c>
      <c r="J32" s="155"/>
      <c r="K32" s="149">
        <v>6.5</v>
      </c>
      <c r="L32" s="149">
        <v>2.7</v>
      </c>
      <c r="M32" s="149">
        <v>2.1</v>
      </c>
      <c r="N32" s="149">
        <v>2.6</v>
      </c>
      <c r="O32" s="74">
        <f>K32*70+L32*75+M32*25+N32*45</f>
        <v>827</v>
      </c>
    </row>
    <row r="33" spans="2:15" s="20" customFormat="1" ht="18" customHeight="1">
      <c r="B33" s="110"/>
      <c r="C33" s="94"/>
      <c r="D33" s="159"/>
      <c r="E33" s="58" t="s">
        <v>448</v>
      </c>
      <c r="F33" s="58" t="s">
        <v>378</v>
      </c>
      <c r="G33" s="58" t="s">
        <v>379</v>
      </c>
      <c r="H33" s="159"/>
      <c r="I33" s="58" t="s">
        <v>380</v>
      </c>
      <c r="J33" s="165"/>
      <c r="K33" s="162"/>
      <c r="L33" s="162"/>
      <c r="M33" s="162"/>
      <c r="N33" s="162"/>
      <c r="O33" s="109"/>
    </row>
    <row r="34" spans="2:15" s="20" customFormat="1" ht="18" customHeight="1">
      <c r="B34" s="120" t="s">
        <v>210</v>
      </c>
      <c r="C34" s="82" t="s">
        <v>75</v>
      </c>
      <c r="D34" s="153" t="s">
        <v>31</v>
      </c>
      <c r="E34" s="56" t="s">
        <v>381</v>
      </c>
      <c r="F34" s="59" t="s">
        <v>382</v>
      </c>
      <c r="G34" s="59" t="s">
        <v>383</v>
      </c>
      <c r="H34" s="153" t="s">
        <v>37</v>
      </c>
      <c r="I34" s="59" t="s">
        <v>384</v>
      </c>
      <c r="J34" s="155"/>
      <c r="K34" s="149">
        <v>6.5</v>
      </c>
      <c r="L34" s="149">
        <v>2.8</v>
      </c>
      <c r="M34" s="149">
        <v>2.2000000000000002</v>
      </c>
      <c r="N34" s="149">
        <v>2.5</v>
      </c>
      <c r="O34" s="74">
        <f>K34*70+L34*75+M34*25+N34*45</f>
        <v>832.5</v>
      </c>
    </row>
    <row r="35" spans="2:15" s="20" customFormat="1" ht="18" customHeight="1" thickBot="1">
      <c r="B35" s="110"/>
      <c r="C35" s="121"/>
      <c r="D35" s="163"/>
      <c r="E35" s="63" t="s">
        <v>385</v>
      </c>
      <c r="F35" s="63" t="s">
        <v>386</v>
      </c>
      <c r="G35" s="63" t="s">
        <v>25</v>
      </c>
      <c r="H35" s="163"/>
      <c r="I35" s="63" t="s">
        <v>387</v>
      </c>
      <c r="J35" s="164"/>
      <c r="K35" s="157"/>
      <c r="L35" s="157"/>
      <c r="M35" s="157"/>
      <c r="N35" s="157"/>
      <c r="O35" s="90"/>
    </row>
    <row r="36" spans="2:15" s="16" customFormat="1" ht="18" customHeight="1" thickTop="1">
      <c r="B36" s="114" t="s">
        <v>222</v>
      </c>
      <c r="C36" s="115" t="s">
        <v>14</v>
      </c>
      <c r="D36" s="167" t="s">
        <v>31</v>
      </c>
      <c r="E36" s="59" t="s">
        <v>388</v>
      </c>
      <c r="F36" s="56" t="s">
        <v>223</v>
      </c>
      <c r="G36" s="56" t="s">
        <v>225</v>
      </c>
      <c r="H36" s="167" t="s">
        <v>21</v>
      </c>
      <c r="I36" s="57" t="s">
        <v>389</v>
      </c>
      <c r="J36" s="168"/>
      <c r="K36" s="166">
        <v>6.5</v>
      </c>
      <c r="L36" s="166">
        <v>2.7</v>
      </c>
      <c r="M36" s="166">
        <v>2.2000000000000002</v>
      </c>
      <c r="N36" s="166">
        <v>2.6</v>
      </c>
      <c r="O36" s="113">
        <f>K36*70+L36*75+M36*25+N36*45</f>
        <v>829.5</v>
      </c>
    </row>
    <row r="37" spans="2:15" s="20" customFormat="1" ht="18" customHeight="1">
      <c r="B37" s="110"/>
      <c r="C37" s="94"/>
      <c r="D37" s="159"/>
      <c r="E37" s="58" t="s">
        <v>390</v>
      </c>
      <c r="F37" s="58" t="s">
        <v>391</v>
      </c>
      <c r="G37" s="58" t="s">
        <v>392</v>
      </c>
      <c r="H37" s="159"/>
      <c r="I37" s="58" t="s">
        <v>393</v>
      </c>
      <c r="J37" s="165"/>
      <c r="K37" s="162"/>
      <c r="L37" s="162"/>
      <c r="M37" s="162"/>
      <c r="N37" s="162"/>
      <c r="O37" s="109"/>
    </row>
    <row r="38" spans="2:15" s="16" customFormat="1" ht="18" customHeight="1">
      <c r="B38" s="101" t="s">
        <v>233</v>
      </c>
      <c r="C38" s="82" t="s">
        <v>30</v>
      </c>
      <c r="D38" s="153" t="s">
        <v>234</v>
      </c>
      <c r="E38" s="59" t="s">
        <v>394</v>
      </c>
      <c r="F38" s="56" t="s">
        <v>236</v>
      </c>
      <c r="G38" s="56" t="s">
        <v>395</v>
      </c>
      <c r="H38" s="153" t="s">
        <v>37</v>
      </c>
      <c r="I38" s="59" t="s">
        <v>396</v>
      </c>
      <c r="J38" s="155"/>
      <c r="K38" s="149">
        <v>6.5</v>
      </c>
      <c r="L38" s="149">
        <v>2.7</v>
      </c>
      <c r="M38" s="149">
        <v>2.2000000000000002</v>
      </c>
      <c r="N38" s="149">
        <v>2.6</v>
      </c>
      <c r="O38" s="74">
        <f>K38*70+L38*75+M38*25+N38*45</f>
        <v>829.5</v>
      </c>
    </row>
    <row r="39" spans="2:15" s="20" customFormat="1" ht="18" customHeight="1">
      <c r="B39" s="110"/>
      <c r="C39" s="94"/>
      <c r="D39" s="159"/>
      <c r="E39" s="58" t="s">
        <v>447</v>
      </c>
      <c r="F39" s="58" t="s">
        <v>397</v>
      </c>
      <c r="G39" s="58" t="s">
        <v>243</v>
      </c>
      <c r="H39" s="159"/>
      <c r="I39" s="58" t="s">
        <v>398</v>
      </c>
      <c r="J39" s="165"/>
      <c r="K39" s="162"/>
      <c r="L39" s="162"/>
      <c r="M39" s="162"/>
      <c r="N39" s="162"/>
      <c r="O39" s="109"/>
    </row>
    <row r="40" spans="2:15" s="16" customFormat="1" ht="20.100000000000001" customHeight="1">
      <c r="B40" s="101" t="s">
        <v>247</v>
      </c>
      <c r="C40" s="82" t="s">
        <v>46</v>
      </c>
      <c r="D40" s="153" t="s">
        <v>399</v>
      </c>
      <c r="E40" s="59" t="s">
        <v>443</v>
      </c>
      <c r="F40" s="59" t="s">
        <v>249</v>
      </c>
      <c r="G40" s="59" t="s">
        <v>250</v>
      </c>
      <c r="H40" s="153" t="s">
        <v>52</v>
      </c>
      <c r="I40" s="59" t="s">
        <v>253</v>
      </c>
      <c r="J40" s="155"/>
      <c r="K40" s="149">
        <v>6.5</v>
      </c>
      <c r="L40" s="149">
        <v>2.8</v>
      </c>
      <c r="M40" s="149">
        <v>2.1</v>
      </c>
      <c r="N40" s="149">
        <v>2.8</v>
      </c>
      <c r="O40" s="74">
        <f>K40*70+L40*75+M40*25+N40*45</f>
        <v>843.5</v>
      </c>
    </row>
    <row r="41" spans="2:15" s="20" customFormat="1" ht="18" customHeight="1">
      <c r="B41" s="110"/>
      <c r="C41" s="94"/>
      <c r="D41" s="159"/>
      <c r="E41" s="58" t="s">
        <v>444</v>
      </c>
      <c r="F41" s="58" t="s">
        <v>400</v>
      </c>
      <c r="G41" s="58" t="s">
        <v>401</v>
      </c>
      <c r="H41" s="159"/>
      <c r="I41" s="58" t="s">
        <v>256</v>
      </c>
      <c r="J41" s="165"/>
      <c r="K41" s="162"/>
      <c r="L41" s="162"/>
      <c r="M41" s="162"/>
      <c r="N41" s="162"/>
      <c r="O41" s="109"/>
    </row>
    <row r="42" spans="2:15" s="16" customFormat="1" ht="18" customHeight="1">
      <c r="B42" s="101" t="s">
        <v>257</v>
      </c>
      <c r="C42" s="82" t="s">
        <v>59</v>
      </c>
      <c r="D42" s="153" t="s">
        <v>31</v>
      </c>
      <c r="E42" s="56" t="s">
        <v>402</v>
      </c>
      <c r="F42" s="59" t="s">
        <v>259</v>
      </c>
      <c r="G42" s="59" t="s">
        <v>403</v>
      </c>
      <c r="H42" s="153" t="s">
        <v>37</v>
      </c>
      <c r="I42" s="59" t="s">
        <v>262</v>
      </c>
      <c r="J42" s="155"/>
      <c r="K42" s="149">
        <v>6.7</v>
      </c>
      <c r="L42" s="149">
        <v>2.7</v>
      </c>
      <c r="M42" s="149">
        <v>2.2000000000000002</v>
      </c>
      <c r="N42" s="149">
        <v>2.7</v>
      </c>
      <c r="O42" s="74">
        <f>K42*70+L42*75+M42*25+N42*45</f>
        <v>848</v>
      </c>
    </row>
    <row r="43" spans="2:15" s="20" customFormat="1" ht="18" customHeight="1">
      <c r="B43" s="110"/>
      <c r="C43" s="94"/>
      <c r="D43" s="159"/>
      <c r="E43" s="58" t="s">
        <v>404</v>
      </c>
      <c r="F43" s="58" t="s">
        <v>405</v>
      </c>
      <c r="G43" s="58" t="s">
        <v>406</v>
      </c>
      <c r="H43" s="159"/>
      <c r="I43" s="58" t="s">
        <v>407</v>
      </c>
      <c r="J43" s="165"/>
      <c r="K43" s="162"/>
      <c r="L43" s="162"/>
      <c r="M43" s="162"/>
      <c r="N43" s="162"/>
      <c r="O43" s="109"/>
    </row>
    <row r="44" spans="2:15" s="16" customFormat="1" ht="18" customHeight="1">
      <c r="B44" s="101" t="s">
        <v>268</v>
      </c>
      <c r="C44" s="103" t="s">
        <v>75</v>
      </c>
      <c r="D44" s="153" t="s">
        <v>145</v>
      </c>
      <c r="E44" s="56" t="s">
        <v>269</v>
      </c>
      <c r="F44" s="59" t="s">
        <v>440</v>
      </c>
      <c r="G44" s="67" t="s">
        <v>408</v>
      </c>
      <c r="H44" s="153" t="s">
        <v>37</v>
      </c>
      <c r="I44" s="59" t="s">
        <v>274</v>
      </c>
      <c r="J44" s="155" t="s">
        <v>442</v>
      </c>
      <c r="K44" s="149">
        <v>6.6</v>
      </c>
      <c r="L44" s="149">
        <v>2.7</v>
      </c>
      <c r="M44" s="149">
        <v>2.2000000000000002</v>
      </c>
      <c r="N44" s="149">
        <v>2.6</v>
      </c>
      <c r="O44" s="74">
        <f>K44*70+L44*75+M44*25+N44*45</f>
        <v>836.5</v>
      </c>
    </row>
    <row r="45" spans="2:15" s="20" customFormat="1" ht="18" customHeight="1" thickBot="1">
      <c r="B45" s="102"/>
      <c r="C45" s="104"/>
      <c r="D45" s="163"/>
      <c r="E45" s="63" t="s">
        <v>275</v>
      </c>
      <c r="F45" s="63" t="s">
        <v>441</v>
      </c>
      <c r="G45" s="64" t="s">
        <v>409</v>
      </c>
      <c r="H45" s="163"/>
      <c r="I45" s="63" t="s">
        <v>410</v>
      </c>
      <c r="J45" s="164"/>
      <c r="K45" s="157"/>
      <c r="L45" s="157"/>
      <c r="M45" s="157"/>
      <c r="N45" s="157"/>
      <c r="O45" s="90"/>
    </row>
    <row r="46" spans="2:15" s="16" customFormat="1" ht="18" customHeight="1" thickTop="1">
      <c r="B46" s="91" t="s">
        <v>279</v>
      </c>
      <c r="C46" s="93" t="s">
        <v>14</v>
      </c>
      <c r="D46" s="158" t="s">
        <v>60</v>
      </c>
      <c r="E46" s="56" t="s">
        <v>411</v>
      </c>
      <c r="F46" s="56" t="s">
        <v>280</v>
      </c>
      <c r="G46" s="56" t="s">
        <v>282</v>
      </c>
      <c r="H46" s="158" t="s">
        <v>21</v>
      </c>
      <c r="I46" s="56" t="s">
        <v>412</v>
      </c>
      <c r="J46" s="160"/>
      <c r="K46" s="151">
        <v>6.6</v>
      </c>
      <c r="L46" s="151">
        <v>2.6</v>
      </c>
      <c r="M46" s="151">
        <v>2.2000000000000002</v>
      </c>
      <c r="N46" s="151">
        <v>2.6</v>
      </c>
      <c r="O46" s="78">
        <f>K46*70+L46*75+M46*25+N46*45</f>
        <v>829</v>
      </c>
    </row>
    <row r="47" spans="2:15" s="16" customFormat="1" ht="18" customHeight="1">
      <c r="B47" s="92"/>
      <c r="C47" s="94"/>
      <c r="D47" s="159"/>
      <c r="E47" s="58" t="s">
        <v>413</v>
      </c>
      <c r="F47" s="58" t="s">
        <v>414</v>
      </c>
      <c r="G47" s="58" t="s">
        <v>415</v>
      </c>
      <c r="H47" s="159"/>
      <c r="I47" s="58" t="s">
        <v>416</v>
      </c>
      <c r="J47" s="161"/>
      <c r="K47" s="152"/>
      <c r="L47" s="152"/>
      <c r="M47" s="152"/>
      <c r="N47" s="152"/>
      <c r="O47" s="79"/>
    </row>
    <row r="48" spans="2:15" s="16" customFormat="1" ht="18" customHeight="1">
      <c r="B48" s="80" t="s">
        <v>292</v>
      </c>
      <c r="C48" s="82" t="s">
        <v>30</v>
      </c>
      <c r="D48" s="153" t="s">
        <v>31</v>
      </c>
      <c r="E48" s="59" t="s">
        <v>417</v>
      </c>
      <c r="F48" s="59" t="s">
        <v>294</v>
      </c>
      <c r="G48" s="59" t="s">
        <v>295</v>
      </c>
      <c r="H48" s="153" t="s">
        <v>37</v>
      </c>
      <c r="I48" s="59" t="s">
        <v>298</v>
      </c>
      <c r="J48" s="155"/>
      <c r="K48" s="149">
        <v>6.5</v>
      </c>
      <c r="L48" s="149">
        <v>2.6</v>
      </c>
      <c r="M48" s="149">
        <v>2.2000000000000002</v>
      </c>
      <c r="N48" s="149">
        <v>2.7</v>
      </c>
      <c r="O48" s="74">
        <f>K48*70+L48*75+M48*25+N48*45</f>
        <v>826.5</v>
      </c>
    </row>
    <row r="49" spans="2:15" s="16" customFormat="1" ht="18" customHeight="1" thickBot="1">
      <c r="B49" s="81"/>
      <c r="C49" s="83"/>
      <c r="D49" s="154"/>
      <c r="E49" s="68" t="s">
        <v>418</v>
      </c>
      <c r="F49" s="68" t="s">
        <v>419</v>
      </c>
      <c r="G49" s="68" t="s">
        <v>420</v>
      </c>
      <c r="H49" s="154"/>
      <c r="I49" s="68" t="s">
        <v>421</v>
      </c>
      <c r="J49" s="156"/>
      <c r="K49" s="150"/>
      <c r="L49" s="150"/>
      <c r="M49" s="150"/>
      <c r="N49" s="150"/>
      <c r="O49" s="75"/>
    </row>
    <row r="50" spans="2:15" customFormat="1" ht="12.9" customHeight="1">
      <c r="B50" s="28" t="s">
        <v>304</v>
      </c>
      <c r="C50" s="29"/>
      <c r="D50" s="29"/>
      <c r="E50" s="29"/>
      <c r="F50" s="29"/>
      <c r="G50" s="30"/>
      <c r="H50" s="30"/>
      <c r="I50" s="30"/>
      <c r="J50" s="30"/>
      <c r="K50" s="31"/>
      <c r="L50" s="31"/>
      <c r="M50" s="31"/>
      <c r="N50" s="31"/>
      <c r="O50" s="31"/>
    </row>
    <row r="51" spans="2:15" customFormat="1" ht="12.9" customHeight="1">
      <c r="B51" s="32" t="s">
        <v>305</v>
      </c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2:15" customFormat="1" ht="12.9" customHeight="1">
      <c r="B52" s="34" t="s">
        <v>439</v>
      </c>
      <c r="C52" s="29"/>
      <c r="D52" s="29"/>
      <c r="E52" s="29"/>
      <c r="F52" s="29"/>
      <c r="G52" s="28" t="s">
        <v>306</v>
      </c>
      <c r="H52" s="35"/>
      <c r="I52" s="35"/>
      <c r="J52" s="69" t="str">
        <f>LEFT(H2,2)</f>
        <v>福豐</v>
      </c>
      <c r="K52" s="69"/>
      <c r="L52" s="69"/>
      <c r="M52" s="69"/>
      <c r="N52" s="69"/>
      <c r="O52" s="69"/>
    </row>
  </sheetData>
  <mergeCells count="223">
    <mergeCell ref="H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40:O41"/>
    <mergeCell ref="B42:B43"/>
    <mergeCell ref="C42:C43"/>
    <mergeCell ref="D42:D43"/>
    <mergeCell ref="H42:H43"/>
    <mergeCell ref="J42:J43"/>
    <mergeCell ref="K42:K43"/>
    <mergeCell ref="L42:L43"/>
    <mergeCell ref="M42:M43"/>
    <mergeCell ref="N42:N43"/>
    <mergeCell ref="O42:O43"/>
    <mergeCell ref="B44:B45"/>
    <mergeCell ref="C44:C45"/>
    <mergeCell ref="D44:D45"/>
    <mergeCell ref="H44:H45"/>
    <mergeCell ref="J44:J45"/>
    <mergeCell ref="K44:K45"/>
    <mergeCell ref="L44:L45"/>
    <mergeCell ref="M44:M45"/>
    <mergeCell ref="N44:N45"/>
    <mergeCell ref="O44:O45"/>
    <mergeCell ref="B46:B47"/>
    <mergeCell ref="C46:C47"/>
    <mergeCell ref="D46:D47"/>
    <mergeCell ref="H46:H47"/>
    <mergeCell ref="J46:J47"/>
    <mergeCell ref="K46:K47"/>
    <mergeCell ref="L46:L47"/>
    <mergeCell ref="M46:M47"/>
    <mergeCell ref="N48:N49"/>
    <mergeCell ref="O48:O49"/>
    <mergeCell ref="J52:O52"/>
    <mergeCell ref="N46:N47"/>
    <mergeCell ref="O46:O47"/>
    <mergeCell ref="B48:B49"/>
    <mergeCell ref="C48:C49"/>
    <mergeCell ref="D48:D49"/>
    <mergeCell ref="H48:H49"/>
    <mergeCell ref="J48:J49"/>
    <mergeCell ref="K48:K49"/>
    <mergeCell ref="L48:L49"/>
    <mergeCell ref="M48:M49"/>
  </mergeCells>
  <phoneticPr fontId="2" type="noConversion"/>
  <printOptions horizontalCentered="1"/>
  <pageMargins left="0" right="0" top="0.31496062992125984" bottom="0" header="0" footer="0"/>
  <pageSetup paperSize="9" scale="9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80DC0-DEBF-4D04-B64B-DE891F4F6595}">
  <sheetPr>
    <tabColor theme="6" tint="0.59999389629810485"/>
    <pageSetUpPr fitToPage="1"/>
  </sheetPr>
  <dimension ref="B1:X52"/>
  <sheetViews>
    <sheetView tabSelected="1" view="pageBreakPreview" topLeftCell="A25" zoomScale="85" zoomScaleNormal="100" zoomScaleSheetLayoutView="85" workbookViewId="0">
      <selection activeCell="B2" sqref="B2:Q52"/>
    </sheetView>
  </sheetViews>
  <sheetFormatPr defaultColWidth="9" defaultRowHeight="16.2"/>
  <cols>
    <col min="1" max="1" width="1.21875" style="3" customWidth="1"/>
    <col min="2" max="2" width="3.77734375" style="1" customWidth="1"/>
    <col min="3" max="3" width="1.88671875" style="1" customWidth="1"/>
    <col min="4" max="4" width="10.21875" style="1" customWidth="1"/>
    <col min="5" max="9" width="14.6640625" style="1" customWidth="1"/>
    <col min="10" max="10" width="5.6640625" style="1" customWidth="1"/>
    <col min="11" max="11" width="14.6640625" style="1" customWidth="1"/>
    <col min="12" max="12" width="2" style="1" customWidth="1"/>
    <col min="13" max="17" width="1.109375" style="2" customWidth="1"/>
    <col min="18" max="16384" width="9" style="3"/>
  </cols>
  <sheetData>
    <row r="1" spans="2:24" ht="8.25" customHeight="1"/>
    <row r="2" spans="2:24" ht="18" customHeight="1">
      <c r="B2" s="4"/>
      <c r="C2" s="4"/>
      <c r="D2" s="4"/>
      <c r="E2" s="4"/>
      <c r="F2" s="4"/>
      <c r="G2" s="4"/>
      <c r="H2" s="4"/>
      <c r="I2" s="5"/>
      <c r="J2" s="70" t="s">
        <v>438</v>
      </c>
      <c r="K2" s="70"/>
      <c r="L2" s="70"/>
      <c r="M2" s="70"/>
      <c r="N2" s="70"/>
      <c r="O2" s="70"/>
      <c r="P2" s="70"/>
      <c r="Q2" s="70"/>
    </row>
    <row r="3" spans="2:24" ht="15" customHeight="1">
      <c r="B3" s="4"/>
      <c r="C3" s="4"/>
      <c r="D3" s="4"/>
      <c r="E3" s="4"/>
      <c r="F3" s="4"/>
      <c r="G3" s="4"/>
      <c r="H3" s="4"/>
      <c r="I3" s="6"/>
      <c r="J3" s="70"/>
      <c r="K3" s="70"/>
      <c r="L3" s="70"/>
      <c r="M3" s="70"/>
      <c r="N3" s="70"/>
      <c r="O3" s="70"/>
      <c r="P3" s="70"/>
      <c r="Q3" s="70"/>
    </row>
    <row r="4" spans="2:24" ht="15" customHeight="1" thickBot="1">
      <c r="B4" s="7"/>
      <c r="C4" s="7"/>
      <c r="D4" s="8"/>
      <c r="E4" s="8"/>
      <c r="F4" s="8"/>
      <c r="G4" s="8"/>
      <c r="H4" s="8"/>
      <c r="I4" s="8"/>
      <c r="J4" s="71"/>
      <c r="K4" s="71"/>
      <c r="L4" s="71"/>
      <c r="M4" s="71"/>
      <c r="N4" s="71"/>
      <c r="O4" s="71"/>
      <c r="P4" s="71"/>
      <c r="Q4" s="71"/>
    </row>
    <row r="5" spans="2:24" s="16" customFormat="1" ht="24.9" customHeight="1" thickBot="1">
      <c r="B5" s="9" t="s">
        <v>0</v>
      </c>
      <c r="C5" s="10" t="s">
        <v>1</v>
      </c>
      <c r="D5" s="11" t="s">
        <v>2</v>
      </c>
      <c r="E5" s="12" t="s">
        <v>3</v>
      </c>
      <c r="F5" s="146" t="s">
        <v>4</v>
      </c>
      <c r="G5" s="147"/>
      <c r="H5" s="147"/>
      <c r="I5" s="148"/>
      <c r="J5" s="11" t="s">
        <v>5</v>
      </c>
      <c r="K5" s="11" t="s">
        <v>6</v>
      </c>
      <c r="L5" s="13" t="s">
        <v>7</v>
      </c>
      <c r="M5" s="14" t="s">
        <v>8</v>
      </c>
      <c r="N5" s="14" t="s">
        <v>9</v>
      </c>
      <c r="O5" s="14" t="s">
        <v>10</v>
      </c>
      <c r="P5" s="14" t="s">
        <v>11</v>
      </c>
      <c r="Q5" s="15" t="s">
        <v>12</v>
      </c>
    </row>
    <row r="6" spans="2:24" s="16" customFormat="1" ht="18" customHeight="1" thickTop="1">
      <c r="B6" s="142" t="s">
        <v>13</v>
      </c>
      <c r="C6" s="143" t="s">
        <v>14</v>
      </c>
      <c r="D6" s="167" t="s">
        <v>15</v>
      </c>
      <c r="E6" s="56" t="s">
        <v>16</v>
      </c>
      <c r="F6" s="56" t="s">
        <v>17</v>
      </c>
      <c r="G6" s="56" t="s">
        <v>18</v>
      </c>
      <c r="H6" s="56" t="s">
        <v>19</v>
      </c>
      <c r="I6" s="56" t="s">
        <v>20</v>
      </c>
      <c r="J6" s="167" t="s">
        <v>21</v>
      </c>
      <c r="K6" s="57" t="s">
        <v>22</v>
      </c>
      <c r="L6" s="168"/>
      <c r="M6" s="166">
        <v>6.5</v>
      </c>
      <c r="N6" s="166">
        <v>2.7</v>
      </c>
      <c r="O6" s="166">
        <v>2.2000000000000002</v>
      </c>
      <c r="P6" s="166">
        <v>2.7</v>
      </c>
      <c r="Q6" s="113">
        <f>M6*70+N6*75+O6*25+P6*45</f>
        <v>834</v>
      </c>
    </row>
    <row r="7" spans="2:24" s="20" customFormat="1" ht="18" customHeight="1">
      <c r="B7" s="140"/>
      <c r="C7" s="133"/>
      <c r="D7" s="159"/>
      <c r="E7" s="58" t="s">
        <v>23</v>
      </c>
      <c r="F7" s="58" t="s">
        <v>24</v>
      </c>
      <c r="G7" s="58" t="s">
        <v>25</v>
      </c>
      <c r="H7" s="58" t="s">
        <v>26</v>
      </c>
      <c r="I7" s="58" t="s">
        <v>27</v>
      </c>
      <c r="J7" s="159"/>
      <c r="K7" s="58" t="s">
        <v>28</v>
      </c>
      <c r="L7" s="165"/>
      <c r="M7" s="162"/>
      <c r="N7" s="162"/>
      <c r="O7" s="162"/>
      <c r="P7" s="162"/>
      <c r="Q7" s="109"/>
    </row>
    <row r="8" spans="2:24" s="16" customFormat="1" ht="18" customHeight="1">
      <c r="B8" s="136" t="s">
        <v>29</v>
      </c>
      <c r="C8" s="126" t="s">
        <v>30</v>
      </c>
      <c r="D8" s="153" t="s">
        <v>31</v>
      </c>
      <c r="E8" s="59" t="s">
        <v>32</v>
      </c>
      <c r="F8" s="59" t="s">
        <v>33</v>
      </c>
      <c r="G8" s="59" t="s">
        <v>34</v>
      </c>
      <c r="H8" s="60" t="s">
        <v>35</v>
      </c>
      <c r="I8" s="59" t="s">
        <v>36</v>
      </c>
      <c r="J8" s="153" t="s">
        <v>37</v>
      </c>
      <c r="K8" s="59" t="s">
        <v>38</v>
      </c>
      <c r="L8" s="155"/>
      <c r="M8" s="149">
        <v>6.5</v>
      </c>
      <c r="N8" s="149">
        <v>2.7</v>
      </c>
      <c r="O8" s="149">
        <v>2.1</v>
      </c>
      <c r="P8" s="149">
        <v>2.7</v>
      </c>
      <c r="Q8" s="74">
        <f>M8*70+N8*75+O8*25+P8*45</f>
        <v>831.5</v>
      </c>
    </row>
    <row r="9" spans="2:24" s="20" customFormat="1" ht="18" customHeight="1">
      <c r="B9" s="140"/>
      <c r="C9" s="133"/>
      <c r="D9" s="159"/>
      <c r="E9" s="58" t="s">
        <v>39</v>
      </c>
      <c r="F9" s="58" t="s">
        <v>40</v>
      </c>
      <c r="G9" s="58" t="s">
        <v>41</v>
      </c>
      <c r="H9" s="61" t="s">
        <v>42</v>
      </c>
      <c r="I9" s="58" t="s">
        <v>43</v>
      </c>
      <c r="J9" s="159"/>
      <c r="K9" s="62" t="s">
        <v>44</v>
      </c>
      <c r="L9" s="165"/>
      <c r="M9" s="162"/>
      <c r="N9" s="162"/>
      <c r="O9" s="162"/>
      <c r="P9" s="162"/>
      <c r="Q9" s="109"/>
    </row>
    <row r="10" spans="2:24" s="16" customFormat="1" ht="20.100000000000001" customHeight="1">
      <c r="B10" s="136" t="s">
        <v>45</v>
      </c>
      <c r="C10" s="126" t="s">
        <v>46</v>
      </c>
      <c r="D10" s="153" t="s">
        <v>47</v>
      </c>
      <c r="E10" s="59" t="s">
        <v>48</v>
      </c>
      <c r="F10" s="56" t="s">
        <v>49</v>
      </c>
      <c r="G10" s="56" t="s">
        <v>50</v>
      </c>
      <c r="H10" s="59" t="s">
        <v>433</v>
      </c>
      <c r="I10" s="59" t="s">
        <v>51</v>
      </c>
      <c r="J10" s="153" t="s">
        <v>52</v>
      </c>
      <c r="K10" s="59" t="s">
        <v>53</v>
      </c>
      <c r="L10" s="155"/>
      <c r="M10" s="149">
        <v>6.9</v>
      </c>
      <c r="N10" s="149">
        <v>2.6</v>
      </c>
      <c r="O10" s="149">
        <v>2.1</v>
      </c>
      <c r="P10" s="149">
        <v>2.9</v>
      </c>
      <c r="Q10" s="74">
        <f>M10*70+N10*75+O10*25+P10*45</f>
        <v>861</v>
      </c>
    </row>
    <row r="11" spans="2:24" s="20" customFormat="1" ht="18" customHeight="1">
      <c r="B11" s="140"/>
      <c r="C11" s="133"/>
      <c r="D11" s="159"/>
      <c r="E11" s="58" t="s">
        <v>54</v>
      </c>
      <c r="F11" s="58" t="s">
        <v>55</v>
      </c>
      <c r="G11" s="58" t="s">
        <v>56</v>
      </c>
      <c r="H11" s="58" t="s">
        <v>115</v>
      </c>
      <c r="I11" s="58" t="s">
        <v>432</v>
      </c>
      <c r="J11" s="159"/>
      <c r="K11" s="58" t="s">
        <v>57</v>
      </c>
      <c r="L11" s="165"/>
      <c r="M11" s="162"/>
      <c r="N11" s="162"/>
      <c r="O11" s="162"/>
      <c r="P11" s="162"/>
      <c r="Q11" s="109"/>
    </row>
    <row r="12" spans="2:24" s="16" customFormat="1" ht="18" customHeight="1">
      <c r="B12" s="136" t="s">
        <v>58</v>
      </c>
      <c r="C12" s="126" t="s">
        <v>59</v>
      </c>
      <c r="D12" s="153" t="s">
        <v>60</v>
      </c>
      <c r="E12" s="59" t="s">
        <v>61</v>
      </c>
      <c r="F12" s="59" t="s">
        <v>62</v>
      </c>
      <c r="G12" s="59" t="s">
        <v>63</v>
      </c>
      <c r="H12" s="59" t="s">
        <v>64</v>
      </c>
      <c r="I12" s="59" t="s">
        <v>65</v>
      </c>
      <c r="J12" s="153" t="s">
        <v>37</v>
      </c>
      <c r="K12" s="59" t="s">
        <v>66</v>
      </c>
      <c r="L12" s="155"/>
      <c r="M12" s="149">
        <v>6.5</v>
      </c>
      <c r="N12" s="149">
        <v>2.8</v>
      </c>
      <c r="O12" s="149">
        <v>2.2999999999999998</v>
      </c>
      <c r="P12" s="149">
        <v>2.6</v>
      </c>
      <c r="Q12" s="74">
        <f>M12*70+N12*75+O12*25+P12*45</f>
        <v>839.5</v>
      </c>
    </row>
    <row r="13" spans="2:24" s="20" customFormat="1" ht="18" customHeight="1">
      <c r="B13" s="140"/>
      <c r="C13" s="133"/>
      <c r="D13" s="159"/>
      <c r="E13" s="58" t="s">
        <v>67</v>
      </c>
      <c r="F13" s="58" t="s">
        <v>68</v>
      </c>
      <c r="G13" s="58" t="s">
        <v>69</v>
      </c>
      <c r="H13" s="58" t="s">
        <v>70</v>
      </c>
      <c r="I13" s="58" t="s">
        <v>71</v>
      </c>
      <c r="J13" s="159"/>
      <c r="K13" s="58" t="s">
        <v>72</v>
      </c>
      <c r="L13" s="165"/>
      <c r="M13" s="162"/>
      <c r="N13" s="162"/>
      <c r="O13" s="162"/>
      <c r="P13" s="162"/>
      <c r="Q13" s="109"/>
      <c r="X13" s="20" t="s">
        <v>73</v>
      </c>
    </row>
    <row r="14" spans="2:24" s="16" customFormat="1" ht="18" customHeight="1">
      <c r="B14" s="145" t="s">
        <v>74</v>
      </c>
      <c r="C14" s="126" t="s">
        <v>75</v>
      </c>
      <c r="D14" s="153" t="s">
        <v>31</v>
      </c>
      <c r="E14" s="56" t="s">
        <v>76</v>
      </c>
      <c r="F14" s="59" t="s">
        <v>77</v>
      </c>
      <c r="G14" s="60" t="s">
        <v>78</v>
      </c>
      <c r="H14" s="59" t="s">
        <v>79</v>
      </c>
      <c r="I14" s="60" t="s">
        <v>80</v>
      </c>
      <c r="J14" s="153" t="s">
        <v>37</v>
      </c>
      <c r="K14" s="59" t="s">
        <v>81</v>
      </c>
      <c r="L14" s="155"/>
      <c r="M14" s="149">
        <v>6.7</v>
      </c>
      <c r="N14" s="149">
        <v>2.8</v>
      </c>
      <c r="O14" s="149">
        <v>2.2000000000000002</v>
      </c>
      <c r="P14" s="149">
        <v>2.6</v>
      </c>
      <c r="Q14" s="74">
        <f>M14*70+N14*75+O14*25+P14*45</f>
        <v>851</v>
      </c>
    </row>
    <row r="15" spans="2:24" s="20" customFormat="1" ht="18" customHeight="1" thickBot="1">
      <c r="B15" s="140"/>
      <c r="C15" s="138"/>
      <c r="D15" s="163"/>
      <c r="E15" s="63" t="s">
        <v>83</v>
      </c>
      <c r="F15" s="63" t="s">
        <v>84</v>
      </c>
      <c r="G15" s="64" t="s">
        <v>85</v>
      </c>
      <c r="H15" s="63" t="s">
        <v>86</v>
      </c>
      <c r="I15" s="64" t="s">
        <v>87</v>
      </c>
      <c r="J15" s="163"/>
      <c r="K15" s="63" t="s">
        <v>88</v>
      </c>
      <c r="L15" s="164"/>
      <c r="M15" s="157"/>
      <c r="N15" s="157"/>
      <c r="O15" s="157"/>
      <c r="P15" s="157"/>
      <c r="Q15" s="90"/>
    </row>
    <row r="16" spans="2:24" s="16" customFormat="1" ht="18" customHeight="1" thickTop="1">
      <c r="B16" s="142" t="s">
        <v>90</v>
      </c>
      <c r="C16" s="143" t="s">
        <v>14</v>
      </c>
      <c r="D16" s="167" t="s">
        <v>91</v>
      </c>
      <c r="E16" s="57" t="s">
        <v>92</v>
      </c>
      <c r="F16" s="57" t="s">
        <v>93</v>
      </c>
      <c r="G16" s="57" t="s">
        <v>94</v>
      </c>
      <c r="H16" s="57" t="s">
        <v>95</v>
      </c>
      <c r="I16" s="56" t="s">
        <v>96</v>
      </c>
      <c r="J16" s="167" t="s">
        <v>21</v>
      </c>
      <c r="K16" s="57" t="s">
        <v>97</v>
      </c>
      <c r="L16" s="168"/>
      <c r="M16" s="166">
        <v>6.6</v>
      </c>
      <c r="N16" s="166">
        <v>2.8</v>
      </c>
      <c r="O16" s="166">
        <v>2.1</v>
      </c>
      <c r="P16" s="166">
        <v>2.5</v>
      </c>
      <c r="Q16" s="113">
        <f>M16*70+N16*75+O16*25+P16*45</f>
        <v>837</v>
      </c>
    </row>
    <row r="17" spans="2:17" s="20" customFormat="1" ht="18" customHeight="1">
      <c r="B17" s="140"/>
      <c r="C17" s="133"/>
      <c r="D17" s="159"/>
      <c r="E17" s="58" t="s">
        <v>98</v>
      </c>
      <c r="F17" s="58" t="s">
        <v>99</v>
      </c>
      <c r="G17" s="58" t="s">
        <v>100</v>
      </c>
      <c r="H17" s="58" t="s">
        <v>101</v>
      </c>
      <c r="I17" s="58" t="s">
        <v>102</v>
      </c>
      <c r="J17" s="159"/>
      <c r="K17" s="58" t="s">
        <v>103</v>
      </c>
      <c r="L17" s="165"/>
      <c r="M17" s="162"/>
      <c r="N17" s="162"/>
      <c r="O17" s="162"/>
      <c r="P17" s="162"/>
      <c r="Q17" s="109"/>
    </row>
    <row r="18" spans="2:17" s="16" customFormat="1" ht="18" customHeight="1">
      <c r="B18" s="136" t="s">
        <v>104</v>
      </c>
      <c r="C18" s="126" t="s">
        <v>30</v>
      </c>
      <c r="D18" s="153" t="s">
        <v>105</v>
      </c>
      <c r="E18" s="59" t="s">
        <v>106</v>
      </c>
      <c r="F18" s="59" t="s">
        <v>107</v>
      </c>
      <c r="G18" s="59" t="s">
        <v>108</v>
      </c>
      <c r="H18" s="59" t="s">
        <v>109</v>
      </c>
      <c r="I18" s="59" t="s">
        <v>110</v>
      </c>
      <c r="J18" s="153" t="s">
        <v>37</v>
      </c>
      <c r="K18" s="59" t="s">
        <v>111</v>
      </c>
      <c r="L18" s="155"/>
      <c r="M18" s="149">
        <v>6.5</v>
      </c>
      <c r="N18" s="149">
        <v>2.7</v>
      </c>
      <c r="O18" s="149">
        <v>2.2000000000000002</v>
      </c>
      <c r="P18" s="149">
        <v>2.6</v>
      </c>
      <c r="Q18" s="74">
        <f>M18*70+N18*75+O18*25+P18*45</f>
        <v>829.5</v>
      </c>
    </row>
    <row r="19" spans="2:17" s="20" customFormat="1" ht="18" customHeight="1">
      <c r="B19" s="140"/>
      <c r="C19" s="133"/>
      <c r="D19" s="159"/>
      <c r="E19" s="58" t="s">
        <v>112</v>
      </c>
      <c r="F19" s="62" t="s">
        <v>113</v>
      </c>
      <c r="G19" s="58" t="s">
        <v>114</v>
      </c>
      <c r="H19" s="62" t="s">
        <v>115</v>
      </c>
      <c r="I19" s="58" t="s">
        <v>116</v>
      </c>
      <c r="J19" s="159"/>
      <c r="K19" s="58" t="s">
        <v>117</v>
      </c>
      <c r="L19" s="165"/>
      <c r="M19" s="162"/>
      <c r="N19" s="162"/>
      <c r="O19" s="162"/>
      <c r="P19" s="162"/>
      <c r="Q19" s="109"/>
    </row>
    <row r="20" spans="2:17" s="16" customFormat="1" ht="20.100000000000001" customHeight="1">
      <c r="B20" s="136" t="s">
        <v>118</v>
      </c>
      <c r="C20" s="126" t="s">
        <v>46</v>
      </c>
      <c r="D20" s="153" t="s">
        <v>119</v>
      </c>
      <c r="E20" s="59" t="s">
        <v>120</v>
      </c>
      <c r="F20" s="59" t="s">
        <v>121</v>
      </c>
      <c r="G20" s="59" t="s">
        <v>122</v>
      </c>
      <c r="H20" s="59" t="s">
        <v>123</v>
      </c>
      <c r="I20" s="59" t="s">
        <v>124</v>
      </c>
      <c r="J20" s="153" t="s">
        <v>52</v>
      </c>
      <c r="K20" s="59" t="s">
        <v>82</v>
      </c>
      <c r="L20" s="155"/>
      <c r="M20" s="149">
        <v>6.8</v>
      </c>
      <c r="N20" s="149">
        <v>2.7</v>
      </c>
      <c r="O20" s="149">
        <v>2</v>
      </c>
      <c r="P20" s="149">
        <v>2.8</v>
      </c>
      <c r="Q20" s="74">
        <f>M20*70+N20*75+O20*25+P20*45</f>
        <v>854.5</v>
      </c>
    </row>
    <row r="21" spans="2:17" s="20" customFormat="1" ht="18" customHeight="1">
      <c r="B21" s="140"/>
      <c r="C21" s="133"/>
      <c r="D21" s="159"/>
      <c r="E21" s="58" t="s">
        <v>125</v>
      </c>
      <c r="F21" s="58" t="s">
        <v>126</v>
      </c>
      <c r="G21" s="58" t="s">
        <v>127</v>
      </c>
      <c r="H21" s="58" t="s">
        <v>128</v>
      </c>
      <c r="I21" s="58" t="s">
        <v>129</v>
      </c>
      <c r="J21" s="159"/>
      <c r="K21" s="58" t="s">
        <v>89</v>
      </c>
      <c r="L21" s="165"/>
      <c r="M21" s="162"/>
      <c r="N21" s="162"/>
      <c r="O21" s="162"/>
      <c r="P21" s="162"/>
      <c r="Q21" s="109"/>
    </row>
    <row r="22" spans="2:17" s="16" customFormat="1" ht="18" customHeight="1">
      <c r="B22" s="136" t="s">
        <v>131</v>
      </c>
      <c r="C22" s="126" t="s">
        <v>59</v>
      </c>
      <c r="D22" s="153" t="s">
        <v>31</v>
      </c>
      <c r="E22" s="59" t="s">
        <v>132</v>
      </c>
      <c r="F22" s="59" t="s">
        <v>133</v>
      </c>
      <c r="G22" s="59" t="s">
        <v>134</v>
      </c>
      <c r="H22" s="59" t="s">
        <v>135</v>
      </c>
      <c r="I22" s="59" t="s">
        <v>136</v>
      </c>
      <c r="J22" s="153" t="s">
        <v>37</v>
      </c>
      <c r="K22" s="59" t="s">
        <v>137</v>
      </c>
      <c r="L22" s="155"/>
      <c r="M22" s="149">
        <v>6.5</v>
      </c>
      <c r="N22" s="149">
        <v>2.7</v>
      </c>
      <c r="O22" s="149">
        <v>2.1</v>
      </c>
      <c r="P22" s="149">
        <v>2.7</v>
      </c>
      <c r="Q22" s="74">
        <f>M22*70+N22*75+O22*25+P22*45</f>
        <v>831.5</v>
      </c>
    </row>
    <row r="23" spans="2:17" s="20" customFormat="1" ht="18" customHeight="1">
      <c r="B23" s="140"/>
      <c r="C23" s="133"/>
      <c r="D23" s="159"/>
      <c r="E23" s="58" t="s">
        <v>138</v>
      </c>
      <c r="F23" s="62" t="s">
        <v>139</v>
      </c>
      <c r="G23" s="58" t="s">
        <v>140</v>
      </c>
      <c r="H23" s="62" t="s">
        <v>141</v>
      </c>
      <c r="I23" s="58" t="s">
        <v>142</v>
      </c>
      <c r="J23" s="159"/>
      <c r="K23" s="58" t="s">
        <v>143</v>
      </c>
      <c r="L23" s="165"/>
      <c r="M23" s="162"/>
      <c r="N23" s="162"/>
      <c r="O23" s="162"/>
      <c r="P23" s="162"/>
      <c r="Q23" s="109"/>
    </row>
    <row r="24" spans="2:17" s="16" customFormat="1" ht="18" customHeight="1">
      <c r="B24" s="145" t="s">
        <v>144</v>
      </c>
      <c r="C24" s="126" t="s">
        <v>75</v>
      </c>
      <c r="D24" s="153" t="s">
        <v>145</v>
      </c>
      <c r="E24" s="59" t="s">
        <v>146</v>
      </c>
      <c r="F24" s="59" t="s">
        <v>147</v>
      </c>
      <c r="G24" s="59" t="s">
        <v>148</v>
      </c>
      <c r="H24" s="59" t="s">
        <v>149</v>
      </c>
      <c r="I24" s="59" t="s">
        <v>150</v>
      </c>
      <c r="J24" s="153" t="s">
        <v>37</v>
      </c>
      <c r="K24" s="59" t="s">
        <v>151</v>
      </c>
      <c r="L24" s="155"/>
      <c r="M24" s="149">
        <v>6.6</v>
      </c>
      <c r="N24" s="149">
        <v>2.8</v>
      </c>
      <c r="O24" s="149">
        <v>2.1</v>
      </c>
      <c r="P24" s="149">
        <v>2.8</v>
      </c>
      <c r="Q24" s="74">
        <f>M24*70+N24*75+O24*25+P24*45</f>
        <v>850.5</v>
      </c>
    </row>
    <row r="25" spans="2:17" s="20" customFormat="1" ht="18" customHeight="1" thickBot="1">
      <c r="B25" s="140"/>
      <c r="C25" s="138"/>
      <c r="D25" s="163"/>
      <c r="E25" s="63" t="s">
        <v>152</v>
      </c>
      <c r="F25" s="63" t="s">
        <v>153</v>
      </c>
      <c r="G25" s="63" t="s">
        <v>154</v>
      </c>
      <c r="H25" s="58" t="s">
        <v>155</v>
      </c>
      <c r="I25" s="63" t="s">
        <v>156</v>
      </c>
      <c r="J25" s="163"/>
      <c r="K25" s="63" t="s">
        <v>157</v>
      </c>
      <c r="L25" s="164"/>
      <c r="M25" s="157"/>
      <c r="N25" s="157"/>
      <c r="O25" s="157"/>
      <c r="P25" s="157"/>
      <c r="Q25" s="90"/>
    </row>
    <row r="26" spans="2:17" s="20" customFormat="1" ht="18" customHeight="1" thickTop="1">
      <c r="B26" s="142" t="s">
        <v>158</v>
      </c>
      <c r="C26" s="143" t="s">
        <v>14</v>
      </c>
      <c r="D26" s="167" t="s">
        <v>159</v>
      </c>
      <c r="E26" s="65" t="s">
        <v>160</v>
      </c>
      <c r="F26" s="57" t="s">
        <v>161</v>
      </c>
      <c r="G26" s="57" t="s">
        <v>162</v>
      </c>
      <c r="H26" s="57" t="s">
        <v>163</v>
      </c>
      <c r="I26" s="56" t="s">
        <v>164</v>
      </c>
      <c r="J26" s="167" t="s">
        <v>21</v>
      </c>
      <c r="K26" s="57" t="s">
        <v>165</v>
      </c>
      <c r="L26" s="168"/>
      <c r="M26" s="166">
        <v>6.5</v>
      </c>
      <c r="N26" s="166">
        <v>2.7</v>
      </c>
      <c r="O26" s="166">
        <v>2.2000000000000002</v>
      </c>
      <c r="P26" s="166">
        <v>2.5</v>
      </c>
      <c r="Q26" s="113">
        <f>M26*70+N26*75+O26*25+P26*45</f>
        <v>825</v>
      </c>
    </row>
    <row r="27" spans="2:17" s="20" customFormat="1" ht="18" customHeight="1">
      <c r="B27" s="140"/>
      <c r="C27" s="133"/>
      <c r="D27" s="159"/>
      <c r="E27" s="58" t="s">
        <v>166</v>
      </c>
      <c r="F27" s="58" t="s">
        <v>167</v>
      </c>
      <c r="G27" s="58" t="s">
        <v>168</v>
      </c>
      <c r="H27" s="58" t="s">
        <v>169</v>
      </c>
      <c r="I27" s="58" t="s">
        <v>170</v>
      </c>
      <c r="J27" s="159"/>
      <c r="K27" s="58" t="s">
        <v>171</v>
      </c>
      <c r="L27" s="165"/>
      <c r="M27" s="162"/>
      <c r="N27" s="162"/>
      <c r="O27" s="162"/>
      <c r="P27" s="162"/>
      <c r="Q27" s="109"/>
    </row>
    <row r="28" spans="2:17" s="20" customFormat="1" ht="18" customHeight="1">
      <c r="B28" s="136" t="s">
        <v>172</v>
      </c>
      <c r="C28" s="126" t="s">
        <v>30</v>
      </c>
      <c r="D28" s="153" t="s">
        <v>31</v>
      </c>
      <c r="E28" s="59" t="s">
        <v>173</v>
      </c>
      <c r="F28" s="59" t="s">
        <v>174</v>
      </c>
      <c r="G28" s="59" t="s">
        <v>175</v>
      </c>
      <c r="H28" s="59" t="s">
        <v>176</v>
      </c>
      <c r="I28" s="59" t="s">
        <v>177</v>
      </c>
      <c r="J28" s="153" t="s">
        <v>37</v>
      </c>
      <c r="K28" s="59" t="s">
        <v>178</v>
      </c>
      <c r="L28" s="155"/>
      <c r="M28" s="149">
        <v>6.7</v>
      </c>
      <c r="N28" s="149">
        <v>2.6</v>
      </c>
      <c r="O28" s="149">
        <v>2</v>
      </c>
      <c r="P28" s="149">
        <v>2.8</v>
      </c>
      <c r="Q28" s="74">
        <f>M28*70+N28*75+O28*25+P28*45</f>
        <v>840</v>
      </c>
    </row>
    <row r="29" spans="2:17" s="20" customFormat="1" ht="18" customHeight="1">
      <c r="B29" s="140"/>
      <c r="C29" s="133"/>
      <c r="D29" s="159"/>
      <c r="E29" s="58" t="s">
        <v>179</v>
      </c>
      <c r="F29" s="62" t="s">
        <v>180</v>
      </c>
      <c r="G29" s="58" t="s">
        <v>181</v>
      </c>
      <c r="H29" s="62" t="s">
        <v>182</v>
      </c>
      <c r="I29" s="62" t="s">
        <v>183</v>
      </c>
      <c r="J29" s="159"/>
      <c r="K29" s="58" t="s">
        <v>184</v>
      </c>
      <c r="L29" s="165"/>
      <c r="M29" s="162"/>
      <c r="N29" s="162"/>
      <c r="O29" s="162"/>
      <c r="P29" s="162"/>
      <c r="Q29" s="109"/>
    </row>
    <row r="30" spans="2:17" s="20" customFormat="1" ht="20.100000000000001" customHeight="1">
      <c r="B30" s="136" t="s">
        <v>185</v>
      </c>
      <c r="C30" s="126" t="s">
        <v>46</v>
      </c>
      <c r="D30" s="153" t="s">
        <v>186</v>
      </c>
      <c r="E30" s="59" t="s">
        <v>187</v>
      </c>
      <c r="F30" s="59" t="s">
        <v>188</v>
      </c>
      <c r="G30" s="60" t="s">
        <v>189</v>
      </c>
      <c r="H30" s="59" t="s">
        <v>434</v>
      </c>
      <c r="I30" s="59" t="s">
        <v>190</v>
      </c>
      <c r="J30" s="153" t="s">
        <v>52</v>
      </c>
      <c r="K30" s="59" t="s">
        <v>191</v>
      </c>
      <c r="L30" s="155"/>
      <c r="M30" s="149">
        <v>6.9</v>
      </c>
      <c r="N30" s="149">
        <v>2.6</v>
      </c>
      <c r="O30" s="149">
        <v>2.1</v>
      </c>
      <c r="P30" s="149">
        <v>2.5</v>
      </c>
      <c r="Q30" s="74">
        <f>M30*70+N30*75+O30*25+P30*45</f>
        <v>843</v>
      </c>
    </row>
    <row r="31" spans="2:17" s="20" customFormat="1" ht="18" customHeight="1">
      <c r="B31" s="140"/>
      <c r="C31" s="133"/>
      <c r="D31" s="159"/>
      <c r="E31" s="58" t="s">
        <v>192</v>
      </c>
      <c r="F31" s="58" t="s">
        <v>193</v>
      </c>
      <c r="G31" s="61" t="s">
        <v>194</v>
      </c>
      <c r="H31" s="58" t="s">
        <v>435</v>
      </c>
      <c r="I31" s="58" t="s">
        <v>195</v>
      </c>
      <c r="J31" s="159"/>
      <c r="K31" s="58" t="s">
        <v>196</v>
      </c>
      <c r="L31" s="165"/>
      <c r="M31" s="162"/>
      <c r="N31" s="162"/>
      <c r="O31" s="162"/>
      <c r="P31" s="162"/>
      <c r="Q31" s="109"/>
    </row>
    <row r="32" spans="2:17" s="20" customFormat="1" ht="18" customHeight="1">
      <c r="B32" s="136" t="s">
        <v>197</v>
      </c>
      <c r="C32" s="126" t="s">
        <v>59</v>
      </c>
      <c r="D32" s="153" t="s">
        <v>15</v>
      </c>
      <c r="E32" s="59" t="s">
        <v>198</v>
      </c>
      <c r="F32" s="59" t="s">
        <v>199</v>
      </c>
      <c r="G32" s="59" t="s">
        <v>200</v>
      </c>
      <c r="H32" s="56" t="s">
        <v>201</v>
      </c>
      <c r="I32" s="59" t="s">
        <v>202</v>
      </c>
      <c r="J32" s="153" t="s">
        <v>37</v>
      </c>
      <c r="K32" s="59" t="s">
        <v>203</v>
      </c>
      <c r="L32" s="155"/>
      <c r="M32" s="149">
        <v>6.5</v>
      </c>
      <c r="N32" s="149">
        <v>2.7</v>
      </c>
      <c r="O32" s="149">
        <v>2.1</v>
      </c>
      <c r="P32" s="149">
        <v>2.6</v>
      </c>
      <c r="Q32" s="74">
        <f>M32*70+N32*75+O32*25+P32*45</f>
        <v>827</v>
      </c>
    </row>
    <row r="33" spans="2:17" s="20" customFormat="1" ht="18" customHeight="1">
      <c r="B33" s="140"/>
      <c r="C33" s="133"/>
      <c r="D33" s="159"/>
      <c r="E33" s="58" t="s">
        <v>204</v>
      </c>
      <c r="F33" s="58" t="s">
        <v>205</v>
      </c>
      <c r="G33" s="58" t="s">
        <v>206</v>
      </c>
      <c r="H33" s="58" t="s">
        <v>207</v>
      </c>
      <c r="I33" s="58" t="s">
        <v>208</v>
      </c>
      <c r="J33" s="159"/>
      <c r="K33" s="58" t="s">
        <v>209</v>
      </c>
      <c r="L33" s="165"/>
      <c r="M33" s="162"/>
      <c r="N33" s="162"/>
      <c r="O33" s="162"/>
      <c r="P33" s="162"/>
      <c r="Q33" s="109"/>
    </row>
    <row r="34" spans="2:17" s="20" customFormat="1" ht="18" customHeight="1">
      <c r="B34" s="145" t="s">
        <v>210</v>
      </c>
      <c r="C34" s="126" t="s">
        <v>75</v>
      </c>
      <c r="D34" s="153" t="s">
        <v>31</v>
      </c>
      <c r="E34" s="56" t="s">
        <v>211</v>
      </c>
      <c r="F34" s="56" t="s">
        <v>212</v>
      </c>
      <c r="G34" s="59" t="s">
        <v>213</v>
      </c>
      <c r="H34" s="59" t="s">
        <v>214</v>
      </c>
      <c r="I34" s="59" t="s">
        <v>215</v>
      </c>
      <c r="J34" s="153" t="s">
        <v>37</v>
      </c>
      <c r="K34" s="59" t="s">
        <v>216</v>
      </c>
      <c r="L34" s="155"/>
      <c r="M34" s="149">
        <v>6.5</v>
      </c>
      <c r="N34" s="149">
        <v>2.8</v>
      </c>
      <c r="O34" s="149">
        <v>2.2000000000000002</v>
      </c>
      <c r="P34" s="149">
        <v>2.5</v>
      </c>
      <c r="Q34" s="74">
        <f>M34*70+N34*75+O34*25+P34*45</f>
        <v>832.5</v>
      </c>
    </row>
    <row r="35" spans="2:17" s="20" customFormat="1" ht="18" customHeight="1" thickBot="1">
      <c r="B35" s="140"/>
      <c r="C35" s="138"/>
      <c r="D35" s="163"/>
      <c r="E35" s="63" t="s">
        <v>217</v>
      </c>
      <c r="F35" s="63" t="s">
        <v>218</v>
      </c>
      <c r="G35" s="63" t="s">
        <v>25</v>
      </c>
      <c r="H35" s="63" t="s">
        <v>219</v>
      </c>
      <c r="I35" s="63" t="s">
        <v>220</v>
      </c>
      <c r="J35" s="163"/>
      <c r="K35" s="63" t="s">
        <v>221</v>
      </c>
      <c r="L35" s="164"/>
      <c r="M35" s="157"/>
      <c r="N35" s="157"/>
      <c r="O35" s="157"/>
      <c r="P35" s="157"/>
      <c r="Q35" s="90"/>
    </row>
    <row r="36" spans="2:17" s="16" customFormat="1" ht="18" customHeight="1" thickTop="1">
      <c r="B36" s="142" t="s">
        <v>222</v>
      </c>
      <c r="C36" s="143" t="s">
        <v>14</v>
      </c>
      <c r="D36" s="167" t="s">
        <v>31</v>
      </c>
      <c r="E36" s="56" t="s">
        <v>436</v>
      </c>
      <c r="F36" s="56" t="s">
        <v>224</v>
      </c>
      <c r="G36" s="56" t="s">
        <v>225</v>
      </c>
      <c r="H36" s="56" t="s">
        <v>226</v>
      </c>
      <c r="I36" s="56" t="s">
        <v>227</v>
      </c>
      <c r="J36" s="167" t="s">
        <v>21</v>
      </c>
      <c r="K36" s="57" t="s">
        <v>228</v>
      </c>
      <c r="L36" s="168"/>
      <c r="M36" s="166">
        <v>6.5</v>
      </c>
      <c r="N36" s="166">
        <v>2.7</v>
      </c>
      <c r="O36" s="166">
        <v>2.2000000000000002</v>
      </c>
      <c r="P36" s="166">
        <v>2.6</v>
      </c>
      <c r="Q36" s="113">
        <f>M36*70+N36*75+O36*25+P36*45</f>
        <v>829.5</v>
      </c>
    </row>
    <row r="37" spans="2:17" s="20" customFormat="1" ht="18" customHeight="1">
      <c r="B37" s="140"/>
      <c r="C37" s="133"/>
      <c r="D37" s="159"/>
      <c r="E37" s="58" t="s">
        <v>437</v>
      </c>
      <c r="F37" s="58" t="s">
        <v>229</v>
      </c>
      <c r="G37" s="58" t="s">
        <v>230</v>
      </c>
      <c r="H37" s="58" t="s">
        <v>231</v>
      </c>
      <c r="I37" s="58" t="s">
        <v>232</v>
      </c>
      <c r="J37" s="159"/>
      <c r="K37" s="58" t="s">
        <v>130</v>
      </c>
      <c r="L37" s="165"/>
      <c r="M37" s="162"/>
      <c r="N37" s="162"/>
      <c r="O37" s="162"/>
      <c r="P37" s="162"/>
      <c r="Q37" s="109"/>
    </row>
    <row r="38" spans="2:17" s="16" customFormat="1" ht="18" customHeight="1">
      <c r="B38" s="136" t="s">
        <v>233</v>
      </c>
      <c r="C38" s="126" t="s">
        <v>30</v>
      </c>
      <c r="D38" s="153" t="s">
        <v>234</v>
      </c>
      <c r="E38" s="59" t="s">
        <v>235</v>
      </c>
      <c r="F38" s="66" t="s">
        <v>236</v>
      </c>
      <c r="G38" s="56" t="s">
        <v>237</v>
      </c>
      <c r="H38" s="56" t="s">
        <v>238</v>
      </c>
      <c r="I38" s="56" t="s">
        <v>239</v>
      </c>
      <c r="J38" s="153" t="s">
        <v>37</v>
      </c>
      <c r="K38" s="59" t="s">
        <v>240</v>
      </c>
      <c r="L38" s="155"/>
      <c r="M38" s="149">
        <v>6.5</v>
      </c>
      <c r="N38" s="149">
        <v>2.7</v>
      </c>
      <c r="O38" s="149">
        <v>2.2000000000000002</v>
      </c>
      <c r="P38" s="149">
        <v>2.6</v>
      </c>
      <c r="Q38" s="74">
        <f>M38*70+N38*75+O38*25+P38*45</f>
        <v>829.5</v>
      </c>
    </row>
    <row r="39" spans="2:17" s="20" customFormat="1" ht="18" customHeight="1">
      <c r="B39" s="140"/>
      <c r="C39" s="133"/>
      <c r="D39" s="159"/>
      <c r="E39" s="58" t="s">
        <v>241</v>
      </c>
      <c r="F39" s="58" t="s">
        <v>242</v>
      </c>
      <c r="G39" s="58" t="s">
        <v>243</v>
      </c>
      <c r="H39" s="58" t="s">
        <v>244</v>
      </c>
      <c r="I39" s="58" t="s">
        <v>245</v>
      </c>
      <c r="J39" s="159"/>
      <c r="K39" s="58" t="s">
        <v>246</v>
      </c>
      <c r="L39" s="165"/>
      <c r="M39" s="162"/>
      <c r="N39" s="162"/>
      <c r="O39" s="162"/>
      <c r="P39" s="162"/>
      <c r="Q39" s="109"/>
    </row>
    <row r="40" spans="2:17" s="16" customFormat="1" ht="20.100000000000001" customHeight="1">
      <c r="B40" s="136" t="s">
        <v>247</v>
      </c>
      <c r="C40" s="126" t="s">
        <v>46</v>
      </c>
      <c r="D40" s="153" t="s">
        <v>248</v>
      </c>
      <c r="E40" s="59" t="s">
        <v>422</v>
      </c>
      <c r="F40" s="59" t="s">
        <v>249</v>
      </c>
      <c r="G40" s="59" t="s">
        <v>250</v>
      </c>
      <c r="H40" s="59" t="s">
        <v>251</v>
      </c>
      <c r="I40" s="59" t="s">
        <v>252</v>
      </c>
      <c r="J40" s="153" t="s">
        <v>52</v>
      </c>
      <c r="K40" s="59" t="s">
        <v>253</v>
      </c>
      <c r="L40" s="155"/>
      <c r="M40" s="149">
        <v>6.5</v>
      </c>
      <c r="N40" s="149">
        <v>2.8</v>
      </c>
      <c r="O40" s="149">
        <v>2.1</v>
      </c>
      <c r="P40" s="149">
        <v>2.8</v>
      </c>
      <c r="Q40" s="74">
        <f>M40*70+N40*75+O40*25+P40*45</f>
        <v>843.5</v>
      </c>
    </row>
    <row r="41" spans="2:17" s="20" customFormat="1" ht="18" customHeight="1">
      <c r="B41" s="140"/>
      <c r="C41" s="133"/>
      <c r="D41" s="159"/>
      <c r="E41" s="58" t="s">
        <v>423</v>
      </c>
      <c r="F41" s="58" t="s">
        <v>254</v>
      </c>
      <c r="G41" s="58" t="s">
        <v>86</v>
      </c>
      <c r="H41" s="58" t="s">
        <v>255</v>
      </c>
      <c r="I41" s="58" t="s">
        <v>115</v>
      </c>
      <c r="J41" s="159"/>
      <c r="K41" s="58" t="s">
        <v>256</v>
      </c>
      <c r="L41" s="165"/>
      <c r="M41" s="162"/>
      <c r="N41" s="162"/>
      <c r="O41" s="162"/>
      <c r="P41" s="162"/>
      <c r="Q41" s="109"/>
    </row>
    <row r="42" spans="2:17" s="16" customFormat="1" ht="18" customHeight="1">
      <c r="B42" s="136" t="s">
        <v>257</v>
      </c>
      <c r="C42" s="126" t="s">
        <v>59</v>
      </c>
      <c r="D42" s="153" t="s">
        <v>31</v>
      </c>
      <c r="E42" s="56" t="s">
        <v>258</v>
      </c>
      <c r="F42" s="59" t="s">
        <v>259</v>
      </c>
      <c r="G42" s="59" t="s">
        <v>260</v>
      </c>
      <c r="H42" s="59" t="s">
        <v>261</v>
      </c>
      <c r="I42" s="59" t="s">
        <v>424</v>
      </c>
      <c r="J42" s="153" t="s">
        <v>37</v>
      </c>
      <c r="K42" s="59" t="s">
        <v>262</v>
      </c>
      <c r="L42" s="155"/>
      <c r="M42" s="149">
        <v>6.7</v>
      </c>
      <c r="N42" s="149">
        <v>2.7</v>
      </c>
      <c r="O42" s="149">
        <v>2.2000000000000002</v>
      </c>
      <c r="P42" s="149">
        <v>2.7</v>
      </c>
      <c r="Q42" s="74">
        <f>M42*70+N42*75+O42*25+P42*45</f>
        <v>848</v>
      </c>
    </row>
    <row r="43" spans="2:17" s="20" customFormat="1" ht="18" customHeight="1">
      <c r="B43" s="140"/>
      <c r="C43" s="133"/>
      <c r="D43" s="159"/>
      <c r="E43" s="58" t="s">
        <v>263</v>
      </c>
      <c r="F43" s="58" t="s">
        <v>264</v>
      </c>
      <c r="G43" s="58" t="s">
        <v>265</v>
      </c>
      <c r="H43" s="58" t="s">
        <v>266</v>
      </c>
      <c r="I43" s="58" t="s">
        <v>425</v>
      </c>
      <c r="J43" s="159"/>
      <c r="K43" s="58" t="s">
        <v>267</v>
      </c>
      <c r="L43" s="165"/>
      <c r="M43" s="162"/>
      <c r="N43" s="162"/>
      <c r="O43" s="162"/>
      <c r="P43" s="162"/>
      <c r="Q43" s="109"/>
    </row>
    <row r="44" spans="2:17" s="16" customFormat="1" ht="18" customHeight="1">
      <c r="B44" s="136" t="s">
        <v>268</v>
      </c>
      <c r="C44" s="126" t="s">
        <v>75</v>
      </c>
      <c r="D44" s="153" t="s">
        <v>145</v>
      </c>
      <c r="E44" s="56" t="s">
        <v>269</v>
      </c>
      <c r="F44" s="59" t="s">
        <v>270</v>
      </c>
      <c r="G44" s="67" t="s">
        <v>271</v>
      </c>
      <c r="H44" s="59" t="s">
        <v>272</v>
      </c>
      <c r="I44" s="67" t="s">
        <v>273</v>
      </c>
      <c r="J44" s="153" t="s">
        <v>37</v>
      </c>
      <c r="K44" s="59" t="s">
        <v>274</v>
      </c>
      <c r="L44" s="155"/>
      <c r="M44" s="149">
        <v>6.6</v>
      </c>
      <c r="N44" s="149">
        <v>2.7</v>
      </c>
      <c r="O44" s="149">
        <v>2.2000000000000002</v>
      </c>
      <c r="P44" s="149">
        <v>2.6</v>
      </c>
      <c r="Q44" s="74">
        <f>M44*70+N44*75+O44*25+P44*45</f>
        <v>836.5</v>
      </c>
    </row>
    <row r="45" spans="2:17" s="20" customFormat="1" ht="18" customHeight="1" thickBot="1">
      <c r="B45" s="137"/>
      <c r="C45" s="138"/>
      <c r="D45" s="163"/>
      <c r="E45" s="63" t="s">
        <v>275</v>
      </c>
      <c r="F45" s="63" t="s">
        <v>276</v>
      </c>
      <c r="G45" s="64" t="s">
        <v>69</v>
      </c>
      <c r="H45" s="64" t="s">
        <v>277</v>
      </c>
      <c r="I45" s="64" t="s">
        <v>426</v>
      </c>
      <c r="J45" s="163"/>
      <c r="K45" s="63" t="s">
        <v>278</v>
      </c>
      <c r="L45" s="164"/>
      <c r="M45" s="157"/>
      <c r="N45" s="157"/>
      <c r="O45" s="157"/>
      <c r="P45" s="157"/>
      <c r="Q45" s="90"/>
    </row>
    <row r="46" spans="2:17" s="16" customFormat="1" ht="18" customHeight="1" thickTop="1">
      <c r="B46" s="130" t="s">
        <v>279</v>
      </c>
      <c r="C46" s="132" t="s">
        <v>14</v>
      </c>
      <c r="D46" s="158" t="s">
        <v>60</v>
      </c>
      <c r="E46" s="56" t="s">
        <v>280</v>
      </c>
      <c r="F46" s="56" t="s">
        <v>281</v>
      </c>
      <c r="G46" s="56" t="s">
        <v>282</v>
      </c>
      <c r="H46" s="56" t="s">
        <v>283</v>
      </c>
      <c r="I46" s="56" t="s">
        <v>284</v>
      </c>
      <c r="J46" s="158" t="s">
        <v>21</v>
      </c>
      <c r="K46" s="56" t="s">
        <v>285</v>
      </c>
      <c r="L46" s="160"/>
      <c r="M46" s="151">
        <v>6.6</v>
      </c>
      <c r="N46" s="151">
        <v>2.6</v>
      </c>
      <c r="O46" s="151">
        <v>2.2000000000000002</v>
      </c>
      <c r="P46" s="151">
        <v>2.6</v>
      </c>
      <c r="Q46" s="78">
        <f>M46*70+N46*75+O46*25+P46*45</f>
        <v>829</v>
      </c>
    </row>
    <row r="47" spans="2:17" s="16" customFormat="1" ht="18" customHeight="1">
      <c r="B47" s="131"/>
      <c r="C47" s="133"/>
      <c r="D47" s="159"/>
      <c r="E47" s="58" t="s">
        <v>286</v>
      </c>
      <c r="F47" s="58" t="s">
        <v>287</v>
      </c>
      <c r="G47" s="58" t="s">
        <v>288</v>
      </c>
      <c r="H47" s="58" t="s">
        <v>289</v>
      </c>
      <c r="I47" s="58" t="s">
        <v>290</v>
      </c>
      <c r="J47" s="159"/>
      <c r="K47" s="58" t="s">
        <v>291</v>
      </c>
      <c r="L47" s="161"/>
      <c r="M47" s="152"/>
      <c r="N47" s="152"/>
      <c r="O47" s="152"/>
      <c r="P47" s="152"/>
      <c r="Q47" s="79"/>
    </row>
    <row r="48" spans="2:17" s="16" customFormat="1" ht="18" customHeight="1">
      <c r="B48" s="124" t="s">
        <v>292</v>
      </c>
      <c r="C48" s="126" t="s">
        <v>30</v>
      </c>
      <c r="D48" s="153" t="s">
        <v>31</v>
      </c>
      <c r="E48" s="59" t="s">
        <v>293</v>
      </c>
      <c r="F48" s="59" t="s">
        <v>294</v>
      </c>
      <c r="G48" s="59" t="s">
        <v>295</v>
      </c>
      <c r="H48" s="59" t="s">
        <v>296</v>
      </c>
      <c r="I48" s="59" t="s">
        <v>297</v>
      </c>
      <c r="J48" s="153" t="s">
        <v>37</v>
      </c>
      <c r="K48" s="59" t="s">
        <v>298</v>
      </c>
      <c r="L48" s="155"/>
      <c r="M48" s="149">
        <v>6.5</v>
      </c>
      <c r="N48" s="149">
        <v>2.6</v>
      </c>
      <c r="O48" s="149">
        <v>2.2000000000000002</v>
      </c>
      <c r="P48" s="149">
        <v>2.7</v>
      </c>
      <c r="Q48" s="74">
        <f>M48*70+N48*75+O48*25+P48*45</f>
        <v>826.5</v>
      </c>
    </row>
    <row r="49" spans="2:17" s="16" customFormat="1" ht="18" customHeight="1" thickBot="1">
      <c r="B49" s="125"/>
      <c r="C49" s="127"/>
      <c r="D49" s="154"/>
      <c r="E49" s="68" t="s">
        <v>299</v>
      </c>
      <c r="F49" s="68" t="s">
        <v>300</v>
      </c>
      <c r="G49" s="68" t="s">
        <v>68</v>
      </c>
      <c r="H49" s="68" t="s">
        <v>301</v>
      </c>
      <c r="I49" s="68" t="s">
        <v>302</v>
      </c>
      <c r="J49" s="154"/>
      <c r="K49" s="68" t="s">
        <v>303</v>
      </c>
      <c r="L49" s="156"/>
      <c r="M49" s="150"/>
      <c r="N49" s="150"/>
      <c r="O49" s="150"/>
      <c r="P49" s="150"/>
      <c r="Q49" s="75"/>
    </row>
    <row r="50" spans="2:17" customFormat="1" ht="12.9" customHeight="1">
      <c r="B50" s="28" t="s">
        <v>304</v>
      </c>
      <c r="C50" s="29"/>
      <c r="D50" s="29"/>
      <c r="E50" s="29"/>
      <c r="F50" s="29"/>
      <c r="G50" s="29"/>
      <c r="H50" s="29"/>
      <c r="I50" s="30"/>
      <c r="J50" s="30"/>
      <c r="K50" s="30"/>
      <c r="L50" s="30"/>
      <c r="M50" s="31"/>
      <c r="N50" s="31"/>
      <c r="O50" s="31"/>
      <c r="P50" s="31"/>
      <c r="Q50" s="31"/>
    </row>
    <row r="51" spans="2:17" customFormat="1" ht="12.9" customHeight="1">
      <c r="B51" s="32" t="s">
        <v>305</v>
      </c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</row>
    <row r="52" spans="2:17" customFormat="1" ht="12.9" customHeight="1">
      <c r="B52" s="34" t="s">
        <v>431</v>
      </c>
      <c r="C52" s="29"/>
      <c r="D52" s="29"/>
      <c r="E52" s="29"/>
      <c r="F52" s="29"/>
      <c r="G52" s="29"/>
      <c r="H52" s="29"/>
      <c r="I52" s="28" t="s">
        <v>306</v>
      </c>
      <c r="J52" s="35"/>
      <c r="K52" s="35"/>
      <c r="L52" s="123" t="str">
        <f>LEFT(J2,2)</f>
        <v>福豐</v>
      </c>
      <c r="M52" s="123"/>
      <c r="N52" s="123"/>
      <c r="O52" s="123"/>
      <c r="P52" s="123"/>
      <c r="Q52" s="123"/>
    </row>
  </sheetData>
  <mergeCells count="223">
    <mergeCell ref="J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16:Q17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18:Q19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0:Q21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2:Q23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4:Q25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6:Q27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28:Q29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0:Q31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2:Q33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4:Q35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36:Q37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8:Q39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Q40:Q41"/>
    <mergeCell ref="B42:B43"/>
    <mergeCell ref="C42:C43"/>
    <mergeCell ref="D42:D43"/>
    <mergeCell ref="J42:J43"/>
    <mergeCell ref="L42:L43"/>
    <mergeCell ref="M42:M43"/>
    <mergeCell ref="N42:N43"/>
    <mergeCell ref="O42:O43"/>
    <mergeCell ref="P42:P43"/>
    <mergeCell ref="Q42:Q43"/>
    <mergeCell ref="B44:B45"/>
    <mergeCell ref="C44:C45"/>
    <mergeCell ref="D44:D45"/>
    <mergeCell ref="J44:J45"/>
    <mergeCell ref="L44:L45"/>
    <mergeCell ref="M44:M45"/>
    <mergeCell ref="N44:N45"/>
    <mergeCell ref="O44:O45"/>
    <mergeCell ref="P44:P45"/>
    <mergeCell ref="Q44:Q45"/>
    <mergeCell ref="B46:B47"/>
    <mergeCell ref="C46:C47"/>
    <mergeCell ref="D46:D47"/>
    <mergeCell ref="J46:J47"/>
    <mergeCell ref="L46:L47"/>
    <mergeCell ref="M46:M47"/>
    <mergeCell ref="N46:N47"/>
    <mergeCell ref="O46:O47"/>
    <mergeCell ref="P48:P49"/>
    <mergeCell ref="Q48:Q49"/>
    <mergeCell ref="L52:Q52"/>
    <mergeCell ref="P46:P47"/>
    <mergeCell ref="Q46:Q47"/>
    <mergeCell ref="B48:B49"/>
    <mergeCell ref="C48:C49"/>
    <mergeCell ref="D48:D49"/>
    <mergeCell ref="J48:J49"/>
    <mergeCell ref="L48:L49"/>
    <mergeCell ref="M48:M49"/>
    <mergeCell ref="N48:N49"/>
    <mergeCell ref="O48:O49"/>
  </mergeCells>
  <phoneticPr fontId="2" type="noConversion"/>
  <printOptions horizontalCentered="1"/>
  <pageMargins left="0" right="0" top="0.31496062992125984" bottom="0" header="0" footer="0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具名範圍</vt:lpstr>
      </vt:variant>
      <vt:variant>
        <vt:i4>4</vt:i4>
      </vt:variant>
    </vt:vector>
  </HeadingPairs>
  <TitlesOfParts>
    <vt:vector size="8" baseType="lpstr">
      <vt:lpstr>福豐葷</vt:lpstr>
      <vt:lpstr>福豐素</vt:lpstr>
      <vt:lpstr>福豐校審葷</vt:lpstr>
      <vt:lpstr>福豐校審素</vt:lpstr>
      <vt:lpstr>福豐校審素!Print_Area</vt:lpstr>
      <vt:lpstr>福豐校審葷!Print_Area</vt:lpstr>
      <vt:lpstr>福豐素!Print_Area</vt:lpstr>
      <vt:lpstr>福豐葷!Print_Area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2026-01-19T00:59:14Z</cp:lastPrinted>
  <dcterms:created xsi:type="dcterms:W3CDTF">2025-12-31T07:40:58Z</dcterms:created>
  <dcterms:modified xsi:type="dcterms:W3CDTF">2026-01-19T00:59:18Z</dcterms:modified>
</cp:coreProperties>
</file>